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D drive\C.VELMURUGAAN\C.VELMURUGAAN 2024-2025 FY\NEW SUPPLIER DEVELOPMENT\"/>
    </mc:Choice>
  </mc:AlternateContent>
  <xr:revisionPtr revIDLastSave="0" documentId="13_ncr:1_{031F1E78-673E-4923-A99A-D8CC393DA81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Sheet1!$A$1:$M$80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9" i="1" l="1"/>
  <c r="J80" i="1" s="1"/>
  <c r="J82" i="1" s="1"/>
</calcChain>
</file>

<file path=xl/sharedStrings.xml><?xml version="1.0" encoding="utf-8"?>
<sst xmlns="http://schemas.openxmlformats.org/spreadsheetml/2006/main" count="556" uniqueCount="179">
  <si>
    <t>Invoice No</t>
  </si>
  <si>
    <t>Invoice Date</t>
  </si>
  <si>
    <t>Customer Code</t>
  </si>
  <si>
    <t>Customer Name</t>
  </si>
  <si>
    <t>Category</t>
  </si>
  <si>
    <t>Item Code</t>
  </si>
  <si>
    <t>Item Name</t>
  </si>
  <si>
    <t>Quanlity</t>
  </si>
  <si>
    <t>Unit Price</t>
  </si>
  <si>
    <t>Basic value</t>
  </si>
  <si>
    <t>ED %</t>
  </si>
  <si>
    <t>ED Amount</t>
  </si>
  <si>
    <t>Total Amount</t>
  </si>
  <si>
    <t>FACT-C003INV00445/2024-2025</t>
  </si>
  <si>
    <t>26/09/2024</t>
  </si>
  <si>
    <t>VC3150</t>
  </si>
  <si>
    <t>SRI RAJESWARI HOME APPLIANCES PRIVATE LIMITED</t>
  </si>
  <si>
    <t>COMMON ITEMS</t>
  </si>
  <si>
    <t>CO-CI0125-AA</t>
  </si>
  <si>
    <t>BLACK ROPE 6MM</t>
  </si>
  <si>
    <t>CO-CI0245-AA</t>
  </si>
  <si>
    <t>NYLON CABLE TIE 3X150MM</t>
  </si>
  <si>
    <t>CO-CI0344-AA</t>
  </si>
  <si>
    <t>TESTED OK STICKER - FLAME TEST</t>
  </si>
  <si>
    <t>FS-CI0008-AA</t>
  </si>
  <si>
    <t xml:space="preserve">NUT M4-SS </t>
  </si>
  <si>
    <t>FS-CI0010-AA</t>
  </si>
  <si>
    <t xml:space="preserve">WASHER M4(OD 12MM)-SS </t>
  </si>
  <si>
    <t>FS-CI0030-AA</t>
  </si>
  <si>
    <t xml:space="preserve">WASHER 8.2X17X1.2-SS </t>
  </si>
  <si>
    <t>FS-CI0039-AA</t>
  </si>
  <si>
    <t>SS SCREW ROUND HEAD M4X25</t>
  </si>
  <si>
    <t>FS-CI0043-AA</t>
  </si>
  <si>
    <t>SS SCREW M4X10</t>
  </si>
  <si>
    <t>FS-CI0058-AA</t>
  </si>
  <si>
    <t>NUT M4 FLANGE-MS</t>
  </si>
  <si>
    <t>FS-CI0059-AA</t>
  </si>
  <si>
    <t>WASHER M5(OD 10MM) SS</t>
  </si>
  <si>
    <t>FS-CI0117-AA</t>
  </si>
  <si>
    <t>WASHER SS ID5.2XOD12XT1 MM</t>
  </si>
  <si>
    <t>FS-CI0143-AA</t>
  </si>
  <si>
    <t>SPRING WASHER 4MM SS</t>
  </si>
  <si>
    <t>FS-CI0181-AA</t>
  </si>
  <si>
    <t>SS SCREW M4X12(PAN COMBI)</t>
  </si>
  <si>
    <t>FS-CI0208-AA</t>
  </si>
  <si>
    <t>WASHER SS OD 9.8 X 0.8 MM THICK</t>
  </si>
  <si>
    <t>PK-CI0001-AA</t>
  </si>
  <si>
    <t>TESTED OK STICKER</t>
  </si>
  <si>
    <t>PK-CI0005-AA</t>
  </si>
  <si>
    <t>S.NO STICKER-60mm*45(OPEC POLYESTER)</t>
  </si>
  <si>
    <t>PK-CI0014-AB</t>
  </si>
  <si>
    <t>LAMINATION STICKER CLEAR(65X55MM)</t>
  </si>
  <si>
    <t>PK-CI0039-AA</t>
  </si>
  <si>
    <t xml:space="preserve">BAR CODE STICKER(100MM X 185MM)SYNTHETIC OPEC POLYSTER </t>
  </si>
  <si>
    <t>PK-CI0043-AB</t>
  </si>
  <si>
    <t>STICKER-CUSTOMER CARE NUMBER / PRODUCT REGISTRATION QR CODE-GS(AB)</t>
  </si>
  <si>
    <t>GAS STOVE</t>
  </si>
  <si>
    <t>CM-GS0055-AA</t>
  </si>
  <si>
    <t>RUBBER LEG 25mm  WITH NUT M6 (GS)</t>
  </si>
  <si>
    <t>CM-GS0093-AB</t>
  </si>
  <si>
    <t>END CAP (NOZZLE) NEW</t>
  </si>
  <si>
    <t>CM-GS0098-AA</t>
  </si>
  <si>
    <t>GLASS SUPPORT FOAM TAPE</t>
  </si>
  <si>
    <t>CM-GS0100-AA</t>
  </si>
  <si>
    <t>RUBBER GROMET FRAME(EDG/MIR/PRO)</t>
  </si>
  <si>
    <t>CM-GS0193-AA</t>
  </si>
  <si>
    <t>RUBBER WASHER DIA 40MM GS AIR</t>
  </si>
  <si>
    <t>CM-GS0409-AA</t>
  </si>
  <si>
    <t>JET 58L/H(NICKEL CHROME PLATED)</t>
  </si>
  <si>
    <t>CM-GS0410-AA</t>
  </si>
  <si>
    <t>JET 77L/H(NICKEL CHROME PLATED)</t>
  </si>
  <si>
    <t>CM-GS0552-AA</t>
  </si>
  <si>
    <t>DRIP TRAY SUPPORT SMALL-PRIDE</t>
  </si>
  <si>
    <t>CM-GS0577-AA</t>
  </si>
  <si>
    <t>PLUG 1/4 - 19 BSP(GREEN PASSIVATION)</t>
  </si>
  <si>
    <t>CM-GS0592-AA</t>
  </si>
  <si>
    <t>SWITCH KNOB WITH INDICATOR VIVA GS</t>
  </si>
  <si>
    <t>CM-GS0707-AA</t>
  </si>
  <si>
    <t>CLAMP GAS COCK STRAIGHT ALUMINIUM</t>
  </si>
  <si>
    <t>CM-GS0768-AA</t>
  </si>
  <si>
    <t>BURNER SMALL(FORGED)</t>
  </si>
  <si>
    <t>CM-GS0769-AA</t>
  </si>
  <si>
    <t>BURNER MEDIUM(FORGED)</t>
  </si>
  <si>
    <t>CM-GS0770-AA</t>
  </si>
  <si>
    <t>BURNER JUMBO(FORGED)</t>
  </si>
  <si>
    <t>CM-GS0807-AA</t>
  </si>
  <si>
    <t>GAS COCK OUTER THREAD STRAIGHT(ALU)SIM HOLE 0.425MM WITH JET THREAD</t>
  </si>
  <si>
    <t>CM-GS0808-AA</t>
  </si>
  <si>
    <t>GAS COCK OUTER THREAD STRAIGHT(ALU)SIM HOLE 0.525MM(JUMBO) WITH JET THREAD</t>
  </si>
  <si>
    <t>CM-GS0834-AA</t>
  </si>
  <si>
    <t>MIXING TUBE SMALL W/O CONNECTOR</t>
  </si>
  <si>
    <t>CM-GS0835-AA</t>
  </si>
  <si>
    <t>MIXING TUBE MEDIUM W/O CONNECTOR</t>
  </si>
  <si>
    <t>CM-GS0836-AA</t>
  </si>
  <si>
    <t>MIXING TUBE JUMBO W/O CONNECTOR</t>
  </si>
  <si>
    <t>CM-GS0853-AA</t>
  </si>
  <si>
    <t>WASHER NYLON-CARRIAGE BOLT(ID 4.5 / OD 8.5 MM)</t>
  </si>
  <si>
    <t>CM-GS0857-AA</t>
  </si>
  <si>
    <t>BACK PLATE SQUARE WITH SIM/ON/OFF(CHROME PLATED)</t>
  </si>
  <si>
    <t>CM-GS1220-AA</t>
  </si>
  <si>
    <t>JET HOLDER CUP BIG HEIGHT-5 MM GS</t>
  </si>
  <si>
    <t>CM-GS1339-AA</t>
  </si>
  <si>
    <t>JET 90L/H (HOLE 0.830 MM)NICKEL CHROME PLATED</t>
  </si>
  <si>
    <t>CM-GS1348-AA</t>
  </si>
  <si>
    <t>RUBBER RING DRIP TRAY (THICK-2.8 MM) GS</t>
  </si>
  <si>
    <t>CM-GS1350-AA</t>
  </si>
  <si>
    <t>BATI STAND ROUND GLASS TOP WITH POWDER COATING GS</t>
  </si>
  <si>
    <t>PK-GS0237-AB</t>
  </si>
  <si>
    <t>EPS BUFFER  CORNER BOTTOM LH VIVA &amp; EDGE SHINE</t>
  </si>
  <si>
    <t>PK-GS0238-AB</t>
  </si>
  <si>
    <t>EPS BUFFER CORNER BOTTOM RH VIVA &amp; EDGE SHINE</t>
  </si>
  <si>
    <t>PK-GS0242-AA</t>
  </si>
  <si>
    <t>EPS BUFFER CORNER BOTTOM REAR LH VIVA</t>
  </si>
  <si>
    <t>PK-GS0322-AA</t>
  </si>
  <si>
    <t>STICKER-ISI LEG VIVA GS</t>
  </si>
  <si>
    <t>PK-GS0363-AA</t>
  </si>
  <si>
    <t>STICKER-LIFETIME WARRANTY ON GLASS/100% RUST PROOF BODY</t>
  </si>
  <si>
    <t>PK-GS0403-AB</t>
  </si>
  <si>
    <t>INSTRUCTION MANUAL LIFETIME WARRANTY ON GLASS(GS) AB</t>
  </si>
  <si>
    <t>PK-GS0586-AA</t>
  </si>
  <si>
    <t>STICKER-ISI CAUTION VOGUE WITH BATI STAND GS</t>
  </si>
  <si>
    <t>SF-GS0869-AA</t>
  </si>
  <si>
    <t xml:space="preserve">FRAME 3B EDGE SHINE BLANK RH / LH / REAR INLET(LASER CUTTING)GS </t>
  </si>
  <si>
    <t>SF-GS0870-AA</t>
  </si>
  <si>
    <t>FRAME JOINT GI(EDGE SHINE)LASER CUTTING</t>
  </si>
  <si>
    <t>SF-GS0871-AA</t>
  </si>
  <si>
    <t>LEG SUPPORT GI EDGE SHINE(LASER CUTTING)</t>
  </si>
  <si>
    <t>SF-GS0872-AA</t>
  </si>
  <si>
    <t>CORNER SUPPORT GI EDGE SHINE(LASER CUTTING)</t>
  </si>
  <si>
    <t>FACT-C003INV00448/2024-2025</t>
  </si>
  <si>
    <t>27/09/2024</t>
  </si>
  <si>
    <t>CO-CI0131-AA</t>
  </si>
  <si>
    <t>POLYTHENE LD COVER 35"X23" GLASS TOP 3B(40 MIC)</t>
  </si>
  <si>
    <t>FS-CI0038-AB</t>
  </si>
  <si>
    <t>STUD WELD SCREW M4X10(DIMPLE H 0.4MM)</t>
  </si>
  <si>
    <t>PK-CI0042-AA</t>
  </si>
  <si>
    <t>EXTENDED WARRANTY CARD-ALL PRODUCT</t>
  </si>
  <si>
    <t>CM-GS0074-AA</t>
  </si>
  <si>
    <t>DRIP TRAY JUMBO(EDG/MIR/PRO)</t>
  </si>
  <si>
    <t>CM-GS0235-AB</t>
  </si>
  <si>
    <t>DRIP TRAY COVER - SMALL(ID 82MM)</t>
  </si>
  <si>
    <t>CM-GS0236-AB</t>
  </si>
  <si>
    <t>DRIP TRAY COVER - MEDIUM(ID 92 MM)</t>
  </si>
  <si>
    <t>CM-GS0237-AB</t>
  </si>
  <si>
    <t>DRIP TRAY COVER - JUMBO(ID 108 MM)</t>
  </si>
  <si>
    <t>CM-GS0238-AA</t>
  </si>
  <si>
    <t>DRIP TRAY D CUP SS</t>
  </si>
  <si>
    <t>CM-GS0809-AB</t>
  </si>
  <si>
    <t>GLASS TOP 3B EDGE SHINE WITH CORNER HOLE L 770 X W 420 X T 8 MM</t>
  </si>
  <si>
    <t>CM-GS0870-AA</t>
  </si>
  <si>
    <t>GAS FLOW CONNECTING PIPE ALU SMALL MIXING TUBE L155 MM-EDGE SHINE 3B</t>
  </si>
  <si>
    <t>CM-GS1160-AA</t>
  </si>
  <si>
    <t xml:space="preserve">PAN SUPPORT EDG WITH POWDER COATED(BLACK FINE TEXTURE) </t>
  </si>
  <si>
    <t>CM-GS1208-AA</t>
  </si>
  <si>
    <t>DRIP TRAY SMALL(EDG/MIR/PRO) WITH STUD SCREW HOLE</t>
  </si>
  <si>
    <t>CM-GS1209-AA</t>
  </si>
  <si>
    <t>DRIP TRAY MEDIUM(EDG/MIR/PRO) WITH STUD SCREW HOLE</t>
  </si>
  <si>
    <t>PK-GS0069-AA</t>
  </si>
  <si>
    <t>EPS BUFFER PAN SUPPORT</t>
  </si>
  <si>
    <t>PK-GS0130-AA</t>
  </si>
  <si>
    <t>EPS BUFFER CORNER TOP AIR PLUS</t>
  </si>
  <si>
    <t>PK-GS0203-AA</t>
  </si>
  <si>
    <t>BLISTER CAPS FOR JUMBO BURNER OUTER LOCK</t>
  </si>
  <si>
    <t>PK-GS0204-AA</t>
  </si>
  <si>
    <t>BLISTER CAPS FOR MEDIUM BURNER OUTER LOCK</t>
  </si>
  <si>
    <t>PK-GS0205-AA</t>
  </si>
  <si>
    <t>BLISTER CAPS FOR SMALL BURNER OUTER LOCK</t>
  </si>
  <si>
    <t>PK-GS0324-AA</t>
  </si>
  <si>
    <t>EPS BUFFER PLAIN VIVA SS FRONT(L90 X W70 X H50 MM)</t>
  </si>
  <si>
    <t>PK-GS0412-AA</t>
  </si>
  <si>
    <t>COLOUR&amp;BROWN CARTON 3B SS TK-GS</t>
  </si>
  <si>
    <t>TOTAL INVOICE VALUE</t>
  </si>
  <si>
    <t>PRICE / GAS STOVE</t>
  </si>
  <si>
    <t xml:space="preserve">CONVERSION COST </t>
  </si>
  <si>
    <t>CM-GS0309-AA</t>
  </si>
  <si>
    <t>Nozzle ¼’’– 19 BSPT (REVOLVING TYPE)</t>
  </si>
  <si>
    <t>CM-GS1035-AA</t>
  </si>
  <si>
    <t>GAS FLOW PIPE 3B EDGE SHINE REAR INLET WITH PLATING W/O CONNECTOR</t>
  </si>
  <si>
    <t xml:space="preserve">TOTAL FG PRICE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</si>
</sst>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.25"/>
      <name val="Microsoft Sans Serif"/>
    </font>
    <font>
      <sz val="8.25"/>
      <name val="Microsoft Sans Serif"/>
      <family val="2"/>
    </font>
    <font>
      <b/>
      <sz val="8.25"/>
      <name val="Microsoft Sans Serif"/>
      <family val="2"/>
    </font>
    <font>
      <b/>
      <sz val="8.25"/>
      <color rgb="FFFF0000"/>
      <name val="Microsoft Sans Serif"/>
      <family val="2"/>
    </font>
    <font>
      <sz val="8.25"/>
      <color rgb="FFFF0000"/>
      <name val="Microsoft Sans Serif"/>
      <family val="2"/>
    </font>
    <font>
      <sz val="8.25"/>
      <color theme="2" tint="-0.89999084444715716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5F9EA0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1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</a:majorFont>
      <a:minorFont>
        <a:latin typeface="Calibri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98000"/>
                <a:satMod val="300000"/>
              </a:schemeClr>
            </a:gs>
            <a:gs pos="25000">
              <a:schemeClr val="phClr">
                <a:tint val="37000"/>
                <a:shade val="98000"/>
                <a:satMod val="300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75000"/>
                <a:satMod val="160000"/>
              </a:schemeClr>
            </a:gs>
            <a:gs pos="62000">
              <a:schemeClr val="phClr">
                <a:satMod val="125000"/>
              </a:schemeClr>
            </a:gs>
            <a:gs pos="100000">
              <a:schemeClr val="phClr">
                <a:tint val="80000"/>
                <a:satMod val="140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>
              <a:srgbClr val="000000">
                <a:alpha val="45882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6500000"/>
            </a:lightRig>
          </a:scene3d>
          <a:sp3d contourW="12700" prstMaterial="powder">
            <a:bevelT h="50800"/>
            <a:contourClr>
              <a:schemeClr val="phClr"/>
            </a:contourClr>
          </a:sp3d>
        </a:effectStyle>
        <a:effectStyle>
          <a:effectLst>
            <a:reflection blurRad="12700" stA="25000" endPos="28000" dist="38100" dir="5400000" sy="-100000"/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>
            <a:bevelT w="139700" h="381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75000"/>
                <a:satMod val="250000"/>
              </a:schemeClr>
            </a:gs>
            <a:gs pos="20000">
              <a:schemeClr val="phClr">
                <a:shade val="85000"/>
                <a:satMod val="175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0000"/>
                <a:satMod val="145000"/>
              </a:schemeClr>
            </a:gs>
            <a:gs pos="30000">
              <a:schemeClr val="phClr">
                <a:shade val="65000"/>
                <a:satMod val="155000"/>
              </a:schemeClr>
            </a:gs>
            <a:gs pos="100000">
              <a:schemeClr val="phClr">
                <a:tint val="60000"/>
                <a:satMod val="170000"/>
              </a:schemeClr>
            </a:gs>
          </a:gsLst>
          <a:lin ang="16200000" scaled="1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82"/>
  <sheetViews>
    <sheetView tabSelected="1" defaultGridColor="0" colorId="47" workbookViewId="0">
      <pane xSplit="1" ySplit="1" topLeftCell="E2" activePane="bottomRight" state="frozen"/>
      <selection pane="topRight"/>
      <selection pane="bottomLeft"/>
      <selection pane="bottomRight" activeCell="G7" sqref="G7"/>
    </sheetView>
  </sheetViews>
  <sheetFormatPr defaultColWidth="13.44140625" defaultRowHeight="11" x14ac:dyDescent="0.25"/>
  <cols>
    <col min="1" max="1" width="28.33203125" bestFit="1" customWidth="1"/>
    <col min="3" max="3" width="15.44140625" bestFit="1" customWidth="1"/>
    <col min="4" max="4" width="49.77734375" bestFit="1" customWidth="1"/>
    <col min="5" max="5" width="15.44140625" bestFit="1" customWidth="1"/>
    <col min="6" max="6" width="15.77734375" customWidth="1"/>
    <col min="7" max="7" width="82.6640625" bestFit="1" customWidth="1"/>
    <col min="8" max="8" width="8.77734375" style="5" bestFit="1" customWidth="1"/>
    <col min="9" max="9" width="10.44140625" style="5" bestFit="1" customWidth="1"/>
    <col min="10" max="10" width="12.109375" style="5" bestFit="1" customWidth="1"/>
    <col min="11" max="11" width="6.109375" style="5" bestFit="1" customWidth="1"/>
    <col min="12" max="12" width="11.6640625" style="5" bestFit="1" customWidth="1"/>
    <col min="13" max="13" width="13.77734375" style="5" bestFit="1" customWidth="1"/>
  </cols>
  <sheetData>
    <row r="1" spans="1:13" s="1" customFormat="1" ht="24.7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21.75" customHeight="1" x14ac:dyDescent="0.25">
      <c r="A2" s="3" t="s">
        <v>13</v>
      </c>
      <c r="B2" s="3" t="s">
        <v>14</v>
      </c>
      <c r="C2" s="3" t="s">
        <v>15</v>
      </c>
      <c r="D2" s="3" t="s">
        <v>16</v>
      </c>
      <c r="E2" s="3" t="s">
        <v>17</v>
      </c>
      <c r="F2" s="3" t="s">
        <v>48</v>
      </c>
      <c r="G2" s="3" t="s">
        <v>49</v>
      </c>
      <c r="H2" s="4">
        <v>100</v>
      </c>
      <c r="I2" s="4">
        <v>0.49</v>
      </c>
      <c r="J2" s="4">
        <v>49</v>
      </c>
      <c r="K2" s="4">
        <v>9</v>
      </c>
      <c r="L2" s="4">
        <v>4.41</v>
      </c>
      <c r="M2" s="4">
        <v>57.82</v>
      </c>
    </row>
    <row r="3" spans="1:13" ht="21.75" customHeight="1" x14ac:dyDescent="0.25">
      <c r="A3" s="3" t="s">
        <v>13</v>
      </c>
      <c r="B3" s="3" t="s">
        <v>14</v>
      </c>
      <c r="C3" s="3" t="s">
        <v>15</v>
      </c>
      <c r="D3" s="3" t="s">
        <v>16</v>
      </c>
      <c r="E3" s="3" t="s">
        <v>17</v>
      </c>
      <c r="F3" s="3" t="s">
        <v>50</v>
      </c>
      <c r="G3" s="3" t="s">
        <v>51</v>
      </c>
      <c r="H3" s="4">
        <v>100</v>
      </c>
      <c r="I3" s="4">
        <v>0.24</v>
      </c>
      <c r="J3" s="4">
        <v>24</v>
      </c>
      <c r="K3" s="4">
        <v>9</v>
      </c>
      <c r="L3" s="4">
        <v>2.16</v>
      </c>
      <c r="M3" s="4">
        <v>28.32</v>
      </c>
    </row>
    <row r="4" spans="1:13" ht="21.75" customHeight="1" x14ac:dyDescent="0.25">
      <c r="A4" s="3" t="s">
        <v>13</v>
      </c>
      <c r="B4" s="3" t="s">
        <v>14</v>
      </c>
      <c r="C4" s="3" t="s">
        <v>15</v>
      </c>
      <c r="D4" s="3" t="s">
        <v>16</v>
      </c>
      <c r="E4" s="3" t="s">
        <v>17</v>
      </c>
      <c r="F4" s="3" t="s">
        <v>52</v>
      </c>
      <c r="G4" s="3" t="s">
        <v>53</v>
      </c>
      <c r="H4" s="4">
        <v>100</v>
      </c>
      <c r="I4" s="4">
        <v>1.45</v>
      </c>
      <c r="J4" s="4">
        <v>145</v>
      </c>
      <c r="K4" s="4">
        <v>9</v>
      </c>
      <c r="L4" s="4">
        <v>13.05</v>
      </c>
      <c r="M4" s="4">
        <v>171.1</v>
      </c>
    </row>
    <row r="5" spans="1:13" ht="21.75" customHeight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4">
        <v>1.2</v>
      </c>
      <c r="I5" s="4">
        <v>140</v>
      </c>
      <c r="J5" s="4">
        <v>168</v>
      </c>
      <c r="K5" s="4">
        <v>2.5</v>
      </c>
      <c r="L5" s="4">
        <v>4.2</v>
      </c>
      <c r="M5" s="4">
        <v>176.4</v>
      </c>
    </row>
    <row r="6" spans="1:13" ht="21.75" customHeight="1" x14ac:dyDescent="0.25">
      <c r="A6" s="3" t="s">
        <v>13</v>
      </c>
      <c r="B6" s="3" t="s">
        <v>14</v>
      </c>
      <c r="C6" s="3" t="s">
        <v>15</v>
      </c>
      <c r="D6" s="3" t="s">
        <v>16</v>
      </c>
      <c r="E6" s="3" t="s">
        <v>17</v>
      </c>
      <c r="F6" s="3" t="s">
        <v>20</v>
      </c>
      <c r="G6" s="3" t="s">
        <v>21</v>
      </c>
      <c r="H6" s="4">
        <v>200</v>
      </c>
      <c r="I6" s="4">
        <v>0.33</v>
      </c>
      <c r="J6" s="4">
        <v>66</v>
      </c>
      <c r="K6" s="4">
        <v>9</v>
      </c>
      <c r="L6" s="4">
        <v>5.94</v>
      </c>
      <c r="M6" s="4">
        <v>77.88</v>
      </c>
    </row>
    <row r="7" spans="1:13" ht="21.75" customHeight="1" x14ac:dyDescent="0.25">
      <c r="A7" s="3" t="s">
        <v>13</v>
      </c>
      <c r="B7" s="3" t="s">
        <v>14</v>
      </c>
      <c r="C7" s="3" t="s">
        <v>15</v>
      </c>
      <c r="D7" s="3" t="s">
        <v>16</v>
      </c>
      <c r="E7" s="3" t="s">
        <v>17</v>
      </c>
      <c r="F7" s="3" t="s">
        <v>22</v>
      </c>
      <c r="G7" s="3" t="s">
        <v>23</v>
      </c>
      <c r="H7" s="4">
        <v>100</v>
      </c>
      <c r="I7" s="4">
        <v>0.2</v>
      </c>
      <c r="J7" s="4">
        <v>20</v>
      </c>
      <c r="K7" s="4">
        <v>9</v>
      </c>
      <c r="L7" s="4">
        <v>1.8</v>
      </c>
      <c r="M7" s="4">
        <v>23.6</v>
      </c>
    </row>
    <row r="8" spans="1:13" ht="21.75" customHeight="1" x14ac:dyDescent="0.25">
      <c r="A8" s="3" t="s">
        <v>13</v>
      </c>
      <c r="B8" s="3" t="s">
        <v>14</v>
      </c>
      <c r="C8" s="3" t="s">
        <v>15</v>
      </c>
      <c r="D8" s="3" t="s">
        <v>16</v>
      </c>
      <c r="E8" s="3" t="s">
        <v>17</v>
      </c>
      <c r="F8" s="3" t="s">
        <v>24</v>
      </c>
      <c r="G8" s="3" t="s">
        <v>25</v>
      </c>
      <c r="H8" s="4">
        <v>1800</v>
      </c>
      <c r="I8" s="4">
        <v>0.3</v>
      </c>
      <c r="J8" s="4">
        <v>540</v>
      </c>
      <c r="K8" s="4">
        <v>9</v>
      </c>
      <c r="L8" s="4">
        <v>48.6</v>
      </c>
      <c r="M8" s="4">
        <v>637.20000000000005</v>
      </c>
    </row>
    <row r="9" spans="1:13" ht="21.75" customHeight="1" x14ac:dyDescent="0.25">
      <c r="A9" s="3" t="s">
        <v>13</v>
      </c>
      <c r="B9" s="3" t="s">
        <v>14</v>
      </c>
      <c r="C9" s="3" t="s">
        <v>15</v>
      </c>
      <c r="D9" s="3" t="s">
        <v>16</v>
      </c>
      <c r="E9" s="3" t="s">
        <v>17</v>
      </c>
      <c r="F9" s="3" t="s">
        <v>26</v>
      </c>
      <c r="G9" s="3" t="s">
        <v>27</v>
      </c>
      <c r="H9" s="4">
        <v>900</v>
      </c>
      <c r="I9" s="4">
        <v>0.34</v>
      </c>
      <c r="J9" s="4">
        <v>306</v>
      </c>
      <c r="K9" s="4">
        <v>9</v>
      </c>
      <c r="L9" s="4">
        <v>27.54</v>
      </c>
      <c r="M9" s="4">
        <v>361.08</v>
      </c>
    </row>
    <row r="10" spans="1:13" ht="21.75" customHeight="1" x14ac:dyDescent="0.25">
      <c r="A10" s="3" t="s">
        <v>13</v>
      </c>
      <c r="B10" s="3" t="s">
        <v>14</v>
      </c>
      <c r="C10" s="3" t="s">
        <v>15</v>
      </c>
      <c r="D10" s="3" t="s">
        <v>16</v>
      </c>
      <c r="E10" s="3" t="s">
        <v>17</v>
      </c>
      <c r="F10" s="3" t="s">
        <v>28</v>
      </c>
      <c r="G10" s="3" t="s">
        <v>29</v>
      </c>
      <c r="H10" s="4">
        <v>400</v>
      </c>
      <c r="I10" s="4">
        <v>0.95</v>
      </c>
      <c r="J10" s="4">
        <v>380</v>
      </c>
      <c r="K10" s="4">
        <v>9</v>
      </c>
      <c r="L10" s="4">
        <v>34.200000000000003</v>
      </c>
      <c r="M10" s="4">
        <v>448.4</v>
      </c>
    </row>
    <row r="11" spans="1:13" ht="21.75" customHeight="1" x14ac:dyDescent="0.25">
      <c r="A11" s="3" t="s">
        <v>13</v>
      </c>
      <c r="B11" s="3" t="s">
        <v>14</v>
      </c>
      <c r="C11" s="3" t="s">
        <v>15</v>
      </c>
      <c r="D11" s="3" t="s">
        <v>16</v>
      </c>
      <c r="E11" s="3" t="s">
        <v>17</v>
      </c>
      <c r="F11" s="3" t="s">
        <v>30</v>
      </c>
      <c r="G11" s="3" t="s">
        <v>31</v>
      </c>
      <c r="H11" s="4">
        <v>400</v>
      </c>
      <c r="I11" s="4">
        <v>0.88</v>
      </c>
      <c r="J11" s="4">
        <v>352</v>
      </c>
      <c r="K11" s="4">
        <v>9</v>
      </c>
      <c r="L11" s="4">
        <v>31.68</v>
      </c>
      <c r="M11" s="4">
        <v>415.36</v>
      </c>
    </row>
    <row r="12" spans="1:13" ht="21.75" customHeight="1" x14ac:dyDescent="0.25">
      <c r="A12" s="3" t="s">
        <v>13</v>
      </c>
      <c r="B12" s="3" t="s">
        <v>14</v>
      </c>
      <c r="C12" s="3" t="s">
        <v>15</v>
      </c>
      <c r="D12" s="3" t="s">
        <v>16</v>
      </c>
      <c r="E12" s="3" t="s">
        <v>17</v>
      </c>
      <c r="F12" s="3" t="s">
        <v>32</v>
      </c>
      <c r="G12" s="3" t="s">
        <v>33</v>
      </c>
      <c r="H12" s="4">
        <v>1200</v>
      </c>
      <c r="I12" s="4">
        <v>0.47</v>
      </c>
      <c r="J12" s="4">
        <v>564</v>
      </c>
      <c r="K12" s="4">
        <v>9</v>
      </c>
      <c r="L12" s="4">
        <v>50.76</v>
      </c>
      <c r="M12" s="4">
        <v>665.52</v>
      </c>
    </row>
    <row r="13" spans="1:13" ht="21.75" customHeight="1" x14ac:dyDescent="0.25">
      <c r="A13" s="3" t="s">
        <v>13</v>
      </c>
      <c r="B13" s="3" t="s">
        <v>14</v>
      </c>
      <c r="C13" s="3" t="s">
        <v>15</v>
      </c>
      <c r="D13" s="3" t="s">
        <v>16</v>
      </c>
      <c r="E13" s="3" t="s">
        <v>17</v>
      </c>
      <c r="F13" s="3" t="s">
        <v>34</v>
      </c>
      <c r="G13" s="3" t="s">
        <v>35</v>
      </c>
      <c r="H13" s="4">
        <v>400</v>
      </c>
      <c r="I13" s="4">
        <v>0.47</v>
      </c>
      <c r="J13" s="4">
        <v>188</v>
      </c>
      <c r="K13" s="4">
        <v>9</v>
      </c>
      <c r="L13" s="4">
        <v>16.920000000000002</v>
      </c>
      <c r="M13" s="4">
        <v>221.84</v>
      </c>
    </row>
    <row r="14" spans="1:13" ht="21.75" customHeight="1" x14ac:dyDescent="0.25">
      <c r="A14" s="3" t="s">
        <v>13</v>
      </c>
      <c r="B14" s="3" t="s">
        <v>14</v>
      </c>
      <c r="C14" s="3" t="s">
        <v>15</v>
      </c>
      <c r="D14" s="3" t="s">
        <v>16</v>
      </c>
      <c r="E14" s="3" t="s">
        <v>17</v>
      </c>
      <c r="F14" s="3" t="s">
        <v>36</v>
      </c>
      <c r="G14" s="3" t="s">
        <v>37</v>
      </c>
      <c r="H14" s="4">
        <v>900</v>
      </c>
      <c r="I14" s="4">
        <v>0.23</v>
      </c>
      <c r="J14" s="4">
        <v>207</v>
      </c>
      <c r="K14" s="4">
        <v>9</v>
      </c>
      <c r="L14" s="4">
        <v>18.63</v>
      </c>
      <c r="M14" s="4">
        <v>244.26</v>
      </c>
    </row>
    <row r="15" spans="1:13" ht="21.75" customHeight="1" x14ac:dyDescent="0.25">
      <c r="A15" s="3" t="s">
        <v>13</v>
      </c>
      <c r="B15" s="3" t="s">
        <v>14</v>
      </c>
      <c r="C15" s="3" t="s">
        <v>15</v>
      </c>
      <c r="D15" s="3" t="s">
        <v>16</v>
      </c>
      <c r="E15" s="3" t="s">
        <v>17</v>
      </c>
      <c r="F15" s="3" t="s">
        <v>38</v>
      </c>
      <c r="G15" s="3" t="s">
        <v>39</v>
      </c>
      <c r="H15" s="4">
        <v>600</v>
      </c>
      <c r="I15" s="4">
        <v>0.33</v>
      </c>
      <c r="J15" s="4">
        <v>198</v>
      </c>
      <c r="K15" s="4">
        <v>9</v>
      </c>
      <c r="L15" s="4">
        <v>17.82</v>
      </c>
      <c r="M15" s="4">
        <v>233.64</v>
      </c>
    </row>
    <row r="16" spans="1:13" ht="21.75" customHeight="1" x14ac:dyDescent="0.25">
      <c r="A16" s="3" t="s">
        <v>13</v>
      </c>
      <c r="B16" s="3" t="s">
        <v>14</v>
      </c>
      <c r="C16" s="3" t="s">
        <v>15</v>
      </c>
      <c r="D16" s="3" t="s">
        <v>16</v>
      </c>
      <c r="E16" s="3" t="s">
        <v>17</v>
      </c>
      <c r="F16" s="3" t="s">
        <v>40</v>
      </c>
      <c r="G16" s="3" t="s">
        <v>41</v>
      </c>
      <c r="H16" s="4">
        <v>900</v>
      </c>
      <c r="I16" s="4">
        <v>0.26</v>
      </c>
      <c r="J16" s="4">
        <v>234</v>
      </c>
      <c r="K16" s="4">
        <v>9</v>
      </c>
      <c r="L16" s="4">
        <v>21.06</v>
      </c>
      <c r="M16" s="4">
        <v>276.12</v>
      </c>
    </row>
    <row r="17" spans="1:13" ht="21.75" customHeight="1" x14ac:dyDescent="0.25">
      <c r="A17" s="3" t="s">
        <v>13</v>
      </c>
      <c r="B17" s="3" t="s">
        <v>14</v>
      </c>
      <c r="C17" s="3" t="s">
        <v>15</v>
      </c>
      <c r="D17" s="3" t="s">
        <v>16</v>
      </c>
      <c r="E17" s="3" t="s">
        <v>17</v>
      </c>
      <c r="F17" s="3" t="s">
        <v>42</v>
      </c>
      <c r="G17" s="3" t="s">
        <v>43</v>
      </c>
      <c r="H17" s="4">
        <v>900</v>
      </c>
      <c r="I17" s="4">
        <v>0.53</v>
      </c>
      <c r="J17" s="4">
        <v>477</v>
      </c>
      <c r="K17" s="4">
        <v>9</v>
      </c>
      <c r="L17" s="4">
        <v>42.93</v>
      </c>
      <c r="M17" s="4">
        <v>562.86</v>
      </c>
    </row>
    <row r="18" spans="1:13" ht="21.75" customHeight="1" x14ac:dyDescent="0.25">
      <c r="A18" s="3" t="s">
        <v>13</v>
      </c>
      <c r="B18" s="3" t="s">
        <v>14</v>
      </c>
      <c r="C18" s="3" t="s">
        <v>15</v>
      </c>
      <c r="D18" s="3" t="s">
        <v>16</v>
      </c>
      <c r="E18" s="3" t="s">
        <v>17</v>
      </c>
      <c r="F18" s="3" t="s">
        <v>44</v>
      </c>
      <c r="G18" s="3" t="s">
        <v>45</v>
      </c>
      <c r="H18" s="4">
        <v>100</v>
      </c>
      <c r="I18" s="4">
        <v>0.25</v>
      </c>
      <c r="J18" s="4">
        <v>25</v>
      </c>
      <c r="K18" s="4">
        <v>9</v>
      </c>
      <c r="L18" s="4">
        <v>2.25</v>
      </c>
      <c r="M18" s="4">
        <v>29.5</v>
      </c>
    </row>
    <row r="19" spans="1:13" ht="21.75" customHeight="1" x14ac:dyDescent="0.25">
      <c r="A19" s="3" t="s">
        <v>13</v>
      </c>
      <c r="B19" s="3" t="s">
        <v>14</v>
      </c>
      <c r="C19" s="3" t="s">
        <v>15</v>
      </c>
      <c r="D19" s="3" t="s">
        <v>16</v>
      </c>
      <c r="E19" s="3" t="s">
        <v>17</v>
      </c>
      <c r="F19" s="3" t="s">
        <v>46</v>
      </c>
      <c r="G19" s="3" t="s">
        <v>47</v>
      </c>
      <c r="H19" s="4">
        <v>100</v>
      </c>
      <c r="I19" s="4">
        <v>0.11</v>
      </c>
      <c r="J19" s="4">
        <v>11</v>
      </c>
      <c r="K19" s="4">
        <v>9</v>
      </c>
      <c r="L19" s="4">
        <v>0.99</v>
      </c>
      <c r="M19" s="4">
        <v>12.98</v>
      </c>
    </row>
    <row r="20" spans="1:13" ht="21.75" customHeight="1" x14ac:dyDescent="0.25">
      <c r="A20" s="3" t="s">
        <v>13</v>
      </c>
      <c r="B20" s="3" t="s">
        <v>14</v>
      </c>
      <c r="C20" s="3" t="s">
        <v>15</v>
      </c>
      <c r="D20" s="3" t="s">
        <v>16</v>
      </c>
      <c r="E20" s="3" t="s">
        <v>17</v>
      </c>
      <c r="F20" s="3" t="s">
        <v>54</v>
      </c>
      <c r="G20" s="3" t="s">
        <v>55</v>
      </c>
      <c r="H20" s="4">
        <v>100</v>
      </c>
      <c r="I20" s="4">
        <v>0.6</v>
      </c>
      <c r="J20" s="4">
        <v>60</v>
      </c>
      <c r="K20" s="4">
        <v>9</v>
      </c>
      <c r="L20" s="4">
        <v>5.4</v>
      </c>
      <c r="M20" s="4">
        <v>70.8</v>
      </c>
    </row>
    <row r="21" spans="1:13" ht="21.75" customHeight="1" x14ac:dyDescent="0.25">
      <c r="A21" s="3" t="s">
        <v>13</v>
      </c>
      <c r="B21" s="3" t="s">
        <v>14</v>
      </c>
      <c r="C21" s="3" t="s">
        <v>15</v>
      </c>
      <c r="D21" s="3" t="s">
        <v>16</v>
      </c>
      <c r="E21" s="3" t="s">
        <v>56</v>
      </c>
      <c r="F21" s="3" t="s">
        <v>57</v>
      </c>
      <c r="G21" s="3" t="s">
        <v>58</v>
      </c>
      <c r="H21" s="4">
        <v>400</v>
      </c>
      <c r="I21" s="4">
        <v>2.5</v>
      </c>
      <c r="J21" s="4">
        <v>1000</v>
      </c>
      <c r="K21" s="4">
        <v>9</v>
      </c>
      <c r="L21" s="4">
        <v>90</v>
      </c>
      <c r="M21" s="4">
        <v>1180</v>
      </c>
    </row>
    <row r="22" spans="1:13" ht="21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56</v>
      </c>
      <c r="F22" s="3" t="s">
        <v>59</v>
      </c>
      <c r="G22" s="3" t="s">
        <v>60</v>
      </c>
      <c r="H22" s="4">
        <v>100</v>
      </c>
      <c r="I22" s="4">
        <v>0.7</v>
      </c>
      <c r="J22" s="4">
        <v>70</v>
      </c>
      <c r="K22" s="4">
        <v>9</v>
      </c>
      <c r="L22" s="4">
        <v>6.3</v>
      </c>
      <c r="M22" s="4">
        <v>82.6</v>
      </c>
    </row>
    <row r="23" spans="1:13" ht="21.75" customHeight="1" x14ac:dyDescent="0.25">
      <c r="A23" s="3" t="s">
        <v>13</v>
      </c>
      <c r="B23" s="3" t="s">
        <v>14</v>
      </c>
      <c r="C23" s="3" t="s">
        <v>15</v>
      </c>
      <c r="D23" s="3" t="s">
        <v>16</v>
      </c>
      <c r="E23" s="3" t="s">
        <v>56</v>
      </c>
      <c r="F23" s="3" t="s">
        <v>61</v>
      </c>
      <c r="G23" s="3" t="s">
        <v>62</v>
      </c>
      <c r="H23" s="4">
        <v>234</v>
      </c>
      <c r="I23" s="4">
        <v>3</v>
      </c>
      <c r="J23" s="4">
        <v>702</v>
      </c>
      <c r="K23" s="4">
        <v>9</v>
      </c>
      <c r="L23" s="4">
        <v>63.18</v>
      </c>
      <c r="M23" s="4">
        <v>828.36</v>
      </c>
    </row>
    <row r="24" spans="1:13" ht="21.75" customHeight="1" x14ac:dyDescent="0.25">
      <c r="A24" s="3" t="s">
        <v>13</v>
      </c>
      <c r="B24" s="3" t="s">
        <v>14</v>
      </c>
      <c r="C24" s="3" t="s">
        <v>15</v>
      </c>
      <c r="D24" s="3" t="s">
        <v>16</v>
      </c>
      <c r="E24" s="3" t="s">
        <v>56</v>
      </c>
      <c r="F24" s="3" t="s">
        <v>63</v>
      </c>
      <c r="G24" s="3" t="s">
        <v>64</v>
      </c>
      <c r="H24" s="4">
        <v>100</v>
      </c>
      <c r="I24" s="4">
        <v>1.3</v>
      </c>
      <c r="J24" s="4">
        <v>130</v>
      </c>
      <c r="K24" s="4">
        <v>9</v>
      </c>
      <c r="L24" s="4">
        <v>11.7</v>
      </c>
      <c r="M24" s="4">
        <v>153.4</v>
      </c>
    </row>
    <row r="25" spans="1:13" ht="21.75" customHeight="1" x14ac:dyDescent="0.25">
      <c r="A25" s="3" t="s">
        <v>13</v>
      </c>
      <c r="B25" s="3" t="s">
        <v>14</v>
      </c>
      <c r="C25" s="3" t="s">
        <v>15</v>
      </c>
      <c r="D25" s="3" t="s">
        <v>16</v>
      </c>
      <c r="E25" s="3" t="s">
        <v>56</v>
      </c>
      <c r="F25" s="3" t="s">
        <v>65</v>
      </c>
      <c r="G25" s="3" t="s">
        <v>66</v>
      </c>
      <c r="H25" s="4">
        <v>400</v>
      </c>
      <c r="I25" s="4">
        <v>1.08</v>
      </c>
      <c r="J25" s="4">
        <v>432</v>
      </c>
      <c r="K25" s="4">
        <v>9</v>
      </c>
      <c r="L25" s="4">
        <v>38.880000000000003</v>
      </c>
      <c r="M25" s="4">
        <v>509.76</v>
      </c>
    </row>
    <row r="26" spans="1:13" ht="21.75" customHeight="1" x14ac:dyDescent="0.25">
      <c r="A26" s="3" t="s">
        <v>13</v>
      </c>
      <c r="B26" s="3" t="s">
        <v>14</v>
      </c>
      <c r="C26" s="3" t="s">
        <v>15</v>
      </c>
      <c r="D26" s="3" t="s">
        <v>16</v>
      </c>
      <c r="E26" s="3" t="s">
        <v>56</v>
      </c>
      <c r="F26" s="3" t="s">
        <v>67</v>
      </c>
      <c r="G26" s="3" t="s">
        <v>68</v>
      </c>
      <c r="H26" s="4">
        <v>100</v>
      </c>
      <c r="I26" s="4">
        <v>3.3</v>
      </c>
      <c r="J26" s="4">
        <v>330</v>
      </c>
      <c r="K26" s="4">
        <v>9</v>
      </c>
      <c r="L26" s="4">
        <v>29.7</v>
      </c>
      <c r="M26" s="4">
        <v>389.4</v>
      </c>
    </row>
    <row r="27" spans="1:13" ht="21.75" customHeight="1" x14ac:dyDescent="0.25">
      <c r="A27" s="3" t="s">
        <v>13</v>
      </c>
      <c r="B27" s="3" t="s">
        <v>14</v>
      </c>
      <c r="C27" s="3" t="s">
        <v>15</v>
      </c>
      <c r="D27" s="3" t="s">
        <v>16</v>
      </c>
      <c r="E27" s="3" t="s">
        <v>56</v>
      </c>
      <c r="F27" s="3" t="s">
        <v>69</v>
      </c>
      <c r="G27" s="3" t="s">
        <v>70</v>
      </c>
      <c r="H27" s="4">
        <v>100</v>
      </c>
      <c r="I27" s="4">
        <v>3.3</v>
      </c>
      <c r="J27" s="4">
        <v>330</v>
      </c>
      <c r="K27" s="4">
        <v>9</v>
      </c>
      <c r="L27" s="4">
        <v>29.7</v>
      </c>
      <c r="M27" s="4">
        <v>389.4</v>
      </c>
    </row>
    <row r="28" spans="1:13" ht="21.75" customHeight="1" x14ac:dyDescent="0.25">
      <c r="A28" s="3" t="s">
        <v>13</v>
      </c>
      <c r="B28" s="3" t="s">
        <v>14</v>
      </c>
      <c r="C28" s="3" t="s">
        <v>15</v>
      </c>
      <c r="D28" s="3" t="s">
        <v>16</v>
      </c>
      <c r="E28" s="3" t="s">
        <v>56</v>
      </c>
      <c r="F28" s="3" t="s">
        <v>174</v>
      </c>
      <c r="G28" s="3" t="s">
        <v>175</v>
      </c>
      <c r="H28" s="4">
        <v>100</v>
      </c>
      <c r="I28" s="4">
        <v>13.5</v>
      </c>
      <c r="J28" s="4">
        <v>1350</v>
      </c>
      <c r="K28" s="4">
        <v>9</v>
      </c>
      <c r="L28" s="4">
        <v>121.5</v>
      </c>
      <c r="M28" s="4">
        <v>1593</v>
      </c>
    </row>
    <row r="29" spans="1:13" ht="21.75" customHeight="1" x14ac:dyDescent="0.25">
      <c r="A29" s="3" t="s">
        <v>13</v>
      </c>
      <c r="B29" s="3" t="s">
        <v>14</v>
      </c>
      <c r="C29" s="3" t="s">
        <v>15</v>
      </c>
      <c r="D29" s="3" t="s">
        <v>16</v>
      </c>
      <c r="E29" s="3" t="s">
        <v>56</v>
      </c>
      <c r="F29" s="3" t="s">
        <v>71</v>
      </c>
      <c r="G29" s="3" t="s">
        <v>72</v>
      </c>
      <c r="H29" s="4">
        <v>900</v>
      </c>
      <c r="I29" s="4">
        <v>4.0999999999999996</v>
      </c>
      <c r="J29" s="4">
        <v>3690</v>
      </c>
      <c r="K29" s="4">
        <v>9</v>
      </c>
      <c r="L29" s="4">
        <v>332.1</v>
      </c>
      <c r="M29" s="4">
        <v>4354.2</v>
      </c>
    </row>
    <row r="30" spans="1:13" ht="21.75" customHeight="1" x14ac:dyDescent="0.25">
      <c r="A30" s="3" t="s">
        <v>13</v>
      </c>
      <c r="B30" s="3" t="s">
        <v>14</v>
      </c>
      <c r="C30" s="3" t="s">
        <v>15</v>
      </c>
      <c r="D30" s="3" t="s">
        <v>16</v>
      </c>
      <c r="E30" s="3" t="s">
        <v>56</v>
      </c>
      <c r="F30" s="3" t="s">
        <v>73</v>
      </c>
      <c r="G30" s="3" t="s">
        <v>74</v>
      </c>
      <c r="H30" s="4">
        <v>100</v>
      </c>
      <c r="I30" s="4">
        <v>3.33</v>
      </c>
      <c r="J30" s="4">
        <v>333</v>
      </c>
      <c r="K30" s="4">
        <v>9</v>
      </c>
      <c r="L30" s="4">
        <v>29.97</v>
      </c>
      <c r="M30" s="4">
        <v>392.94</v>
      </c>
    </row>
    <row r="31" spans="1:13" ht="21.75" customHeight="1" x14ac:dyDescent="0.25">
      <c r="A31" s="3" t="s">
        <v>13</v>
      </c>
      <c r="B31" s="3" t="s">
        <v>14</v>
      </c>
      <c r="C31" s="3" t="s">
        <v>15</v>
      </c>
      <c r="D31" s="3" t="s">
        <v>16</v>
      </c>
      <c r="E31" s="3" t="s">
        <v>56</v>
      </c>
      <c r="F31" s="3" t="s">
        <v>75</v>
      </c>
      <c r="G31" s="3" t="s">
        <v>76</v>
      </c>
      <c r="H31" s="4">
        <v>300</v>
      </c>
      <c r="I31" s="4">
        <v>8.5</v>
      </c>
      <c r="J31" s="4">
        <v>2550</v>
      </c>
      <c r="K31" s="4">
        <v>9</v>
      </c>
      <c r="L31" s="4">
        <v>229.5</v>
      </c>
      <c r="M31" s="4">
        <v>3009</v>
      </c>
    </row>
    <row r="32" spans="1:13" ht="21.75" customHeight="1" x14ac:dyDescent="0.25">
      <c r="A32" s="3" t="s">
        <v>13</v>
      </c>
      <c r="B32" s="3" t="s">
        <v>14</v>
      </c>
      <c r="C32" s="3" t="s">
        <v>15</v>
      </c>
      <c r="D32" s="3" t="s">
        <v>16</v>
      </c>
      <c r="E32" s="3" t="s">
        <v>56</v>
      </c>
      <c r="F32" s="3" t="s">
        <v>77</v>
      </c>
      <c r="G32" s="3" t="s">
        <v>78</v>
      </c>
      <c r="H32" s="4">
        <v>300</v>
      </c>
      <c r="I32" s="4">
        <v>2.2000000000000002</v>
      </c>
      <c r="J32" s="4">
        <v>660</v>
      </c>
      <c r="K32" s="4">
        <v>9</v>
      </c>
      <c r="L32" s="4">
        <v>59.4</v>
      </c>
      <c r="M32" s="4">
        <v>778.8</v>
      </c>
    </row>
    <row r="33" spans="1:13" ht="21.75" customHeight="1" x14ac:dyDescent="0.25">
      <c r="A33" s="3" t="s">
        <v>13</v>
      </c>
      <c r="B33" s="3" t="s">
        <v>14</v>
      </c>
      <c r="C33" s="3" t="s">
        <v>15</v>
      </c>
      <c r="D33" s="3" t="s">
        <v>16</v>
      </c>
      <c r="E33" s="3" t="s">
        <v>56</v>
      </c>
      <c r="F33" s="3" t="s">
        <v>79</v>
      </c>
      <c r="G33" s="3" t="s">
        <v>80</v>
      </c>
      <c r="H33" s="4">
        <v>100</v>
      </c>
      <c r="I33" s="4">
        <v>95.55</v>
      </c>
      <c r="J33" s="4">
        <v>9555</v>
      </c>
      <c r="K33" s="4">
        <v>9</v>
      </c>
      <c r="L33" s="4">
        <v>859.95</v>
      </c>
      <c r="M33" s="4">
        <v>11274.9</v>
      </c>
    </row>
    <row r="34" spans="1:13" ht="21.75" customHeight="1" x14ac:dyDescent="0.25">
      <c r="A34" s="3" t="s">
        <v>13</v>
      </c>
      <c r="B34" s="3" t="s">
        <v>14</v>
      </c>
      <c r="C34" s="3" t="s">
        <v>15</v>
      </c>
      <c r="D34" s="3" t="s">
        <v>16</v>
      </c>
      <c r="E34" s="3" t="s">
        <v>56</v>
      </c>
      <c r="F34" s="3" t="s">
        <v>81</v>
      </c>
      <c r="G34" s="3" t="s">
        <v>82</v>
      </c>
      <c r="H34" s="4">
        <v>100</v>
      </c>
      <c r="I34" s="4">
        <v>117.6</v>
      </c>
      <c r="J34" s="4">
        <v>11760</v>
      </c>
      <c r="K34" s="4">
        <v>9</v>
      </c>
      <c r="L34" s="4">
        <v>1058.4000000000001</v>
      </c>
      <c r="M34" s="4">
        <v>13876.8</v>
      </c>
    </row>
    <row r="35" spans="1:13" ht="21.75" customHeight="1" x14ac:dyDescent="0.25">
      <c r="A35" s="3" t="s">
        <v>13</v>
      </c>
      <c r="B35" s="3" t="s">
        <v>14</v>
      </c>
      <c r="C35" s="3" t="s">
        <v>15</v>
      </c>
      <c r="D35" s="3" t="s">
        <v>16</v>
      </c>
      <c r="E35" s="3" t="s">
        <v>56</v>
      </c>
      <c r="F35" s="3" t="s">
        <v>83</v>
      </c>
      <c r="G35" s="3" t="s">
        <v>84</v>
      </c>
      <c r="H35" s="4">
        <v>100</v>
      </c>
      <c r="I35" s="4">
        <v>198.45</v>
      </c>
      <c r="J35" s="4">
        <v>19845</v>
      </c>
      <c r="K35" s="4">
        <v>9</v>
      </c>
      <c r="L35" s="4">
        <v>1786.05</v>
      </c>
      <c r="M35" s="4">
        <v>23417.1</v>
      </c>
    </row>
    <row r="36" spans="1:13" ht="21.75" customHeight="1" x14ac:dyDescent="0.25">
      <c r="A36" s="3" t="s">
        <v>13</v>
      </c>
      <c r="B36" s="3" t="s">
        <v>14</v>
      </c>
      <c r="C36" s="3" t="s">
        <v>15</v>
      </c>
      <c r="D36" s="3" t="s">
        <v>16</v>
      </c>
      <c r="E36" s="3" t="s">
        <v>56</v>
      </c>
      <c r="F36" s="3" t="s">
        <v>85</v>
      </c>
      <c r="G36" s="3" t="s">
        <v>86</v>
      </c>
      <c r="H36" s="4">
        <v>200</v>
      </c>
      <c r="I36" s="4">
        <v>70.52</v>
      </c>
      <c r="J36" s="4">
        <v>14104</v>
      </c>
      <c r="K36" s="4">
        <v>9</v>
      </c>
      <c r="L36" s="4">
        <v>1269.3599999999999</v>
      </c>
      <c r="M36" s="4">
        <v>16642.72</v>
      </c>
    </row>
    <row r="37" spans="1:13" ht="21.75" customHeight="1" x14ac:dyDescent="0.25">
      <c r="A37" s="3" t="s">
        <v>13</v>
      </c>
      <c r="B37" s="3" t="s">
        <v>14</v>
      </c>
      <c r="C37" s="3" t="s">
        <v>15</v>
      </c>
      <c r="D37" s="3" t="s">
        <v>16</v>
      </c>
      <c r="E37" s="3" t="s">
        <v>56</v>
      </c>
      <c r="F37" s="3" t="s">
        <v>87</v>
      </c>
      <c r="G37" s="3" t="s">
        <v>88</v>
      </c>
      <c r="H37" s="4">
        <v>100</v>
      </c>
      <c r="I37" s="4">
        <v>76.42</v>
      </c>
      <c r="J37" s="4">
        <v>7642</v>
      </c>
      <c r="K37" s="4">
        <v>9</v>
      </c>
      <c r="L37" s="4">
        <v>687.78</v>
      </c>
      <c r="M37" s="4">
        <v>9017.56</v>
      </c>
    </row>
    <row r="38" spans="1:13" ht="21.75" customHeight="1" x14ac:dyDescent="0.25">
      <c r="A38" s="3" t="s">
        <v>13</v>
      </c>
      <c r="B38" s="3" t="s">
        <v>14</v>
      </c>
      <c r="C38" s="3" t="s">
        <v>15</v>
      </c>
      <c r="D38" s="3" t="s">
        <v>16</v>
      </c>
      <c r="E38" s="3" t="s">
        <v>56</v>
      </c>
      <c r="F38" s="3" t="s">
        <v>89</v>
      </c>
      <c r="G38" s="3" t="s">
        <v>90</v>
      </c>
      <c r="H38" s="4">
        <v>100</v>
      </c>
      <c r="I38" s="4">
        <v>67.650000000000006</v>
      </c>
      <c r="J38" s="4">
        <v>6765</v>
      </c>
      <c r="K38" s="4">
        <v>9</v>
      </c>
      <c r="L38" s="4">
        <v>608.85</v>
      </c>
      <c r="M38" s="4">
        <v>7982.7</v>
      </c>
    </row>
    <row r="39" spans="1:13" ht="21.75" customHeight="1" x14ac:dyDescent="0.25">
      <c r="A39" s="3" t="s">
        <v>13</v>
      </c>
      <c r="B39" s="3" t="s">
        <v>14</v>
      </c>
      <c r="C39" s="3" t="s">
        <v>15</v>
      </c>
      <c r="D39" s="3" t="s">
        <v>16</v>
      </c>
      <c r="E39" s="3" t="s">
        <v>56</v>
      </c>
      <c r="F39" s="3" t="s">
        <v>91</v>
      </c>
      <c r="G39" s="3" t="s">
        <v>92</v>
      </c>
      <c r="H39" s="4">
        <v>100</v>
      </c>
      <c r="I39" s="4">
        <v>63.5</v>
      </c>
      <c r="J39" s="4">
        <v>6350</v>
      </c>
      <c r="K39" s="4">
        <v>9</v>
      </c>
      <c r="L39" s="4">
        <v>571.5</v>
      </c>
      <c r="M39" s="4">
        <v>7493</v>
      </c>
    </row>
    <row r="40" spans="1:13" ht="21.75" customHeight="1" x14ac:dyDescent="0.25">
      <c r="A40" s="3" t="s">
        <v>13</v>
      </c>
      <c r="B40" s="3" t="s">
        <v>14</v>
      </c>
      <c r="C40" s="3" t="s">
        <v>15</v>
      </c>
      <c r="D40" s="3" t="s">
        <v>16</v>
      </c>
      <c r="E40" s="3" t="s">
        <v>56</v>
      </c>
      <c r="F40" s="3" t="s">
        <v>93</v>
      </c>
      <c r="G40" s="3" t="s">
        <v>94</v>
      </c>
      <c r="H40" s="4">
        <v>100</v>
      </c>
      <c r="I40" s="4">
        <v>70.5</v>
      </c>
      <c r="J40" s="4">
        <v>7050</v>
      </c>
      <c r="K40" s="4">
        <v>9</v>
      </c>
      <c r="L40" s="4">
        <v>634.5</v>
      </c>
      <c r="M40" s="4">
        <v>8319</v>
      </c>
    </row>
    <row r="41" spans="1:13" ht="21.75" customHeight="1" x14ac:dyDescent="0.25">
      <c r="A41" s="3" t="s">
        <v>13</v>
      </c>
      <c r="B41" s="3" t="s">
        <v>14</v>
      </c>
      <c r="C41" s="3" t="s">
        <v>15</v>
      </c>
      <c r="D41" s="3" t="s">
        <v>16</v>
      </c>
      <c r="E41" s="3" t="s">
        <v>56</v>
      </c>
      <c r="F41" s="3" t="s">
        <v>176</v>
      </c>
      <c r="G41" s="3" t="s">
        <v>177</v>
      </c>
      <c r="H41" s="4">
        <v>100</v>
      </c>
      <c r="I41" s="4">
        <v>61.7</v>
      </c>
      <c r="J41" s="4">
        <v>6170</v>
      </c>
      <c r="K41" s="4">
        <v>9</v>
      </c>
      <c r="L41" s="4">
        <v>555.29999999999995</v>
      </c>
      <c r="M41" s="4">
        <v>7280.6</v>
      </c>
    </row>
    <row r="42" spans="1:13" ht="21.75" customHeight="1" x14ac:dyDescent="0.25">
      <c r="A42" s="3" t="s">
        <v>13</v>
      </c>
      <c r="B42" s="3" t="s">
        <v>14</v>
      </c>
      <c r="C42" s="3" t="s">
        <v>15</v>
      </c>
      <c r="D42" s="3" t="s">
        <v>16</v>
      </c>
      <c r="E42" s="3" t="s">
        <v>56</v>
      </c>
      <c r="F42" s="3" t="s">
        <v>95</v>
      </c>
      <c r="G42" s="3" t="s">
        <v>96</v>
      </c>
      <c r="H42" s="4">
        <v>400</v>
      </c>
      <c r="I42" s="4">
        <v>1.7</v>
      </c>
      <c r="J42" s="4">
        <v>680</v>
      </c>
      <c r="K42" s="4">
        <v>9</v>
      </c>
      <c r="L42" s="4">
        <v>61.2</v>
      </c>
      <c r="M42" s="4">
        <v>802.4</v>
      </c>
    </row>
    <row r="43" spans="1:13" ht="21.75" customHeight="1" x14ac:dyDescent="0.25">
      <c r="A43" s="3" t="s">
        <v>13</v>
      </c>
      <c r="B43" s="3" t="s">
        <v>14</v>
      </c>
      <c r="C43" s="3" t="s">
        <v>15</v>
      </c>
      <c r="D43" s="3" t="s">
        <v>16</v>
      </c>
      <c r="E43" s="3" t="s">
        <v>56</v>
      </c>
      <c r="F43" s="3" t="s">
        <v>97</v>
      </c>
      <c r="G43" s="3" t="s">
        <v>98</v>
      </c>
      <c r="H43" s="4">
        <v>300</v>
      </c>
      <c r="I43" s="4">
        <v>10.4</v>
      </c>
      <c r="J43" s="4">
        <v>3120</v>
      </c>
      <c r="K43" s="4">
        <v>9</v>
      </c>
      <c r="L43" s="4">
        <v>280.8</v>
      </c>
      <c r="M43" s="4">
        <v>3681.6</v>
      </c>
    </row>
    <row r="44" spans="1:13" ht="21.75" customHeight="1" x14ac:dyDescent="0.25">
      <c r="A44" s="3" t="s">
        <v>13</v>
      </c>
      <c r="B44" s="3" t="s">
        <v>14</v>
      </c>
      <c r="C44" s="3" t="s">
        <v>15</v>
      </c>
      <c r="D44" s="3" t="s">
        <v>16</v>
      </c>
      <c r="E44" s="3" t="s">
        <v>56</v>
      </c>
      <c r="F44" s="3" t="s">
        <v>99</v>
      </c>
      <c r="G44" s="3" t="s">
        <v>100</v>
      </c>
      <c r="H44" s="4">
        <v>200</v>
      </c>
      <c r="I44" s="4">
        <v>2.9</v>
      </c>
      <c r="J44" s="4">
        <v>580</v>
      </c>
      <c r="K44" s="4">
        <v>9</v>
      </c>
      <c r="L44" s="4">
        <v>52.2</v>
      </c>
      <c r="M44" s="4">
        <v>684.4</v>
      </c>
    </row>
    <row r="45" spans="1:13" ht="21.75" customHeight="1" x14ac:dyDescent="0.25">
      <c r="A45" s="3" t="s">
        <v>13</v>
      </c>
      <c r="B45" s="3" t="s">
        <v>14</v>
      </c>
      <c r="C45" s="3" t="s">
        <v>15</v>
      </c>
      <c r="D45" s="3" t="s">
        <v>16</v>
      </c>
      <c r="E45" s="3" t="s">
        <v>56</v>
      </c>
      <c r="F45" s="3" t="s">
        <v>101</v>
      </c>
      <c r="G45" s="3" t="s">
        <v>102</v>
      </c>
      <c r="H45" s="4">
        <v>100</v>
      </c>
      <c r="I45" s="4">
        <v>3.35</v>
      </c>
      <c r="J45" s="4">
        <v>335</v>
      </c>
      <c r="K45" s="4">
        <v>9</v>
      </c>
      <c r="L45" s="4">
        <v>30.15</v>
      </c>
      <c r="M45" s="4">
        <v>395.3</v>
      </c>
    </row>
    <row r="46" spans="1:13" ht="21.75" customHeight="1" x14ac:dyDescent="0.25">
      <c r="A46" s="3" t="s">
        <v>13</v>
      </c>
      <c r="B46" s="3" t="s">
        <v>14</v>
      </c>
      <c r="C46" s="3" t="s">
        <v>15</v>
      </c>
      <c r="D46" s="3" t="s">
        <v>16</v>
      </c>
      <c r="E46" s="3" t="s">
        <v>56</v>
      </c>
      <c r="F46" s="3" t="s">
        <v>103</v>
      </c>
      <c r="G46" s="3" t="s">
        <v>104</v>
      </c>
      <c r="H46" s="4">
        <v>300</v>
      </c>
      <c r="I46" s="4">
        <v>7</v>
      </c>
      <c r="J46" s="4">
        <v>2100</v>
      </c>
      <c r="K46" s="4">
        <v>9</v>
      </c>
      <c r="L46" s="4">
        <v>189</v>
      </c>
      <c r="M46" s="4">
        <v>2478</v>
      </c>
    </row>
    <row r="47" spans="1:13" ht="21.75" customHeight="1" x14ac:dyDescent="0.25">
      <c r="A47" s="3" t="s">
        <v>13</v>
      </c>
      <c r="B47" s="3" t="s">
        <v>14</v>
      </c>
      <c r="C47" s="3" t="s">
        <v>15</v>
      </c>
      <c r="D47" s="3" t="s">
        <v>16</v>
      </c>
      <c r="E47" s="3" t="s">
        <v>56</v>
      </c>
      <c r="F47" s="3" t="s">
        <v>105</v>
      </c>
      <c r="G47" s="3" t="s">
        <v>106</v>
      </c>
      <c r="H47" s="4">
        <v>100</v>
      </c>
      <c r="I47" s="4">
        <v>29.5</v>
      </c>
      <c r="J47" s="4">
        <v>2950</v>
      </c>
      <c r="K47" s="4">
        <v>9</v>
      </c>
      <c r="L47" s="4">
        <v>265.5</v>
      </c>
      <c r="M47" s="4">
        <v>3481</v>
      </c>
    </row>
    <row r="48" spans="1:13" ht="21.75" customHeight="1" x14ac:dyDescent="0.25">
      <c r="A48" s="3" t="s">
        <v>13</v>
      </c>
      <c r="B48" s="3" t="s">
        <v>14</v>
      </c>
      <c r="C48" s="3" t="s">
        <v>15</v>
      </c>
      <c r="D48" s="3" t="s">
        <v>16</v>
      </c>
      <c r="E48" s="3" t="s">
        <v>56</v>
      </c>
      <c r="F48" s="3" t="s">
        <v>107</v>
      </c>
      <c r="G48" s="3" t="s">
        <v>108</v>
      </c>
      <c r="H48" s="4">
        <v>200</v>
      </c>
      <c r="I48" s="4">
        <v>13.13</v>
      </c>
      <c r="J48" s="4">
        <v>2626</v>
      </c>
      <c r="K48" s="4">
        <v>9</v>
      </c>
      <c r="L48" s="4">
        <v>236.34</v>
      </c>
      <c r="M48" s="4">
        <v>3098.68</v>
      </c>
    </row>
    <row r="49" spans="1:13" ht="21.75" customHeight="1" x14ac:dyDescent="0.25">
      <c r="A49" s="3" t="s">
        <v>13</v>
      </c>
      <c r="B49" s="3" t="s">
        <v>14</v>
      </c>
      <c r="C49" s="3" t="s">
        <v>15</v>
      </c>
      <c r="D49" s="3" t="s">
        <v>16</v>
      </c>
      <c r="E49" s="3" t="s">
        <v>56</v>
      </c>
      <c r="F49" s="3" t="s">
        <v>109</v>
      </c>
      <c r="G49" s="3" t="s">
        <v>110</v>
      </c>
      <c r="H49" s="4">
        <v>100</v>
      </c>
      <c r="I49" s="4">
        <v>13.07</v>
      </c>
      <c r="J49" s="4">
        <v>1307</v>
      </c>
      <c r="K49" s="4">
        <v>9</v>
      </c>
      <c r="L49" s="4">
        <v>117.63</v>
      </c>
      <c r="M49" s="4">
        <v>1542.26</v>
      </c>
    </row>
    <row r="50" spans="1:13" ht="21.75" customHeight="1" x14ac:dyDescent="0.25">
      <c r="A50" s="3" t="s">
        <v>13</v>
      </c>
      <c r="B50" s="3" t="s">
        <v>14</v>
      </c>
      <c r="C50" s="3" t="s">
        <v>15</v>
      </c>
      <c r="D50" s="3" t="s">
        <v>16</v>
      </c>
      <c r="E50" s="3" t="s">
        <v>56</v>
      </c>
      <c r="F50" s="3" t="s">
        <v>111</v>
      </c>
      <c r="G50" s="3" t="s">
        <v>112</v>
      </c>
      <c r="H50" s="4">
        <v>100</v>
      </c>
      <c r="I50" s="4">
        <v>13.13</v>
      </c>
      <c r="J50" s="4">
        <v>1313</v>
      </c>
      <c r="K50" s="4">
        <v>9</v>
      </c>
      <c r="L50" s="4">
        <v>118.17</v>
      </c>
      <c r="M50" s="4">
        <v>1549.34</v>
      </c>
    </row>
    <row r="51" spans="1:13" ht="21.75" customHeight="1" x14ac:dyDescent="0.25">
      <c r="A51" s="3" t="s">
        <v>13</v>
      </c>
      <c r="B51" s="3" t="s">
        <v>14</v>
      </c>
      <c r="C51" s="3" t="s">
        <v>15</v>
      </c>
      <c r="D51" s="3" t="s">
        <v>16</v>
      </c>
      <c r="E51" s="3" t="s">
        <v>56</v>
      </c>
      <c r="F51" s="3" t="s">
        <v>113</v>
      </c>
      <c r="G51" s="3" t="s">
        <v>114</v>
      </c>
      <c r="H51" s="4">
        <v>100</v>
      </c>
      <c r="I51" s="4">
        <v>0.75</v>
      </c>
      <c r="J51" s="4">
        <v>75</v>
      </c>
      <c r="K51" s="4">
        <v>9</v>
      </c>
      <c r="L51" s="4">
        <v>6.75</v>
      </c>
      <c r="M51" s="4">
        <v>88.5</v>
      </c>
    </row>
    <row r="52" spans="1:13" ht="21.75" customHeight="1" x14ac:dyDescent="0.25">
      <c r="A52" s="3" t="s">
        <v>13</v>
      </c>
      <c r="B52" s="3" t="s">
        <v>14</v>
      </c>
      <c r="C52" s="3" t="s">
        <v>15</v>
      </c>
      <c r="D52" s="3" t="s">
        <v>16</v>
      </c>
      <c r="E52" s="3" t="s">
        <v>56</v>
      </c>
      <c r="F52" s="3" t="s">
        <v>115</v>
      </c>
      <c r="G52" s="3" t="s">
        <v>116</v>
      </c>
      <c r="H52" s="4">
        <v>100</v>
      </c>
      <c r="I52" s="4">
        <v>4.5</v>
      </c>
      <c r="J52" s="4">
        <v>450</v>
      </c>
      <c r="K52" s="4">
        <v>9</v>
      </c>
      <c r="L52" s="4">
        <v>40.5</v>
      </c>
      <c r="M52" s="4">
        <v>531</v>
      </c>
    </row>
    <row r="53" spans="1:13" ht="21.75" customHeight="1" x14ac:dyDescent="0.25">
      <c r="A53" s="3" t="s">
        <v>13</v>
      </c>
      <c r="B53" s="3" t="s">
        <v>14</v>
      </c>
      <c r="C53" s="3" t="s">
        <v>15</v>
      </c>
      <c r="D53" s="3" t="s">
        <v>16</v>
      </c>
      <c r="E53" s="3" t="s">
        <v>56</v>
      </c>
      <c r="F53" s="3" t="s">
        <v>117</v>
      </c>
      <c r="G53" s="3" t="s">
        <v>118</v>
      </c>
      <c r="H53" s="4">
        <v>100</v>
      </c>
      <c r="I53" s="4">
        <v>3.6</v>
      </c>
      <c r="J53" s="4">
        <v>360</v>
      </c>
      <c r="K53" s="4">
        <v>6</v>
      </c>
      <c r="L53" s="4">
        <v>21.6</v>
      </c>
      <c r="M53" s="4">
        <v>403.2</v>
      </c>
    </row>
    <row r="54" spans="1:13" ht="21.75" customHeight="1" x14ac:dyDescent="0.25">
      <c r="A54" s="3" t="s">
        <v>13</v>
      </c>
      <c r="B54" s="3" t="s">
        <v>14</v>
      </c>
      <c r="C54" s="3" t="s">
        <v>15</v>
      </c>
      <c r="D54" s="3" t="s">
        <v>16</v>
      </c>
      <c r="E54" s="3" t="s">
        <v>56</v>
      </c>
      <c r="F54" s="3" t="s">
        <v>119</v>
      </c>
      <c r="G54" s="3" t="s">
        <v>120</v>
      </c>
      <c r="H54" s="4">
        <v>100</v>
      </c>
      <c r="I54" s="4">
        <v>2.25</v>
      </c>
      <c r="J54" s="4">
        <v>225</v>
      </c>
      <c r="K54" s="4">
        <v>9</v>
      </c>
      <c r="L54" s="4">
        <v>20.25</v>
      </c>
      <c r="M54" s="4">
        <v>265.5</v>
      </c>
    </row>
    <row r="55" spans="1:13" ht="21.75" customHeight="1" x14ac:dyDescent="0.25">
      <c r="A55" s="3" t="s">
        <v>13</v>
      </c>
      <c r="B55" s="3" t="s">
        <v>14</v>
      </c>
      <c r="C55" s="3" t="s">
        <v>15</v>
      </c>
      <c r="D55" s="3" t="s">
        <v>16</v>
      </c>
      <c r="E55" s="3" t="s">
        <v>56</v>
      </c>
      <c r="F55" s="3" t="s">
        <v>121</v>
      </c>
      <c r="G55" s="3" t="s">
        <v>122</v>
      </c>
      <c r="H55" s="4">
        <v>100</v>
      </c>
      <c r="I55" s="4">
        <v>94.86</v>
      </c>
      <c r="J55" s="4">
        <v>9486</v>
      </c>
      <c r="K55" s="4">
        <v>9</v>
      </c>
      <c r="L55" s="4">
        <v>853.74</v>
      </c>
      <c r="M55" s="4">
        <v>11193.48</v>
      </c>
    </row>
    <row r="56" spans="1:13" ht="21.75" customHeight="1" x14ac:dyDescent="0.25">
      <c r="A56" s="3" t="s">
        <v>13</v>
      </c>
      <c r="B56" s="3" t="s">
        <v>14</v>
      </c>
      <c r="C56" s="3" t="s">
        <v>15</v>
      </c>
      <c r="D56" s="3" t="s">
        <v>16</v>
      </c>
      <c r="E56" s="3" t="s">
        <v>56</v>
      </c>
      <c r="F56" s="3" t="s">
        <v>123</v>
      </c>
      <c r="G56" s="3" t="s">
        <v>124</v>
      </c>
      <c r="H56" s="4">
        <v>100</v>
      </c>
      <c r="I56" s="4">
        <v>2.0499999999999998</v>
      </c>
      <c r="J56" s="4">
        <v>205</v>
      </c>
      <c r="K56" s="4">
        <v>9</v>
      </c>
      <c r="L56" s="4">
        <v>18.45</v>
      </c>
      <c r="M56" s="4">
        <v>241.9</v>
      </c>
    </row>
    <row r="57" spans="1:13" ht="21.75" customHeight="1" x14ac:dyDescent="0.25">
      <c r="A57" s="3" t="s">
        <v>13</v>
      </c>
      <c r="B57" s="3" t="s">
        <v>14</v>
      </c>
      <c r="C57" s="3" t="s">
        <v>15</v>
      </c>
      <c r="D57" s="3" t="s">
        <v>16</v>
      </c>
      <c r="E57" s="3" t="s">
        <v>56</v>
      </c>
      <c r="F57" s="3" t="s">
        <v>125</v>
      </c>
      <c r="G57" s="3" t="s">
        <v>126</v>
      </c>
      <c r="H57" s="4">
        <v>400</v>
      </c>
      <c r="I57" s="4">
        <v>2.0499999999999998</v>
      </c>
      <c r="J57" s="4">
        <v>820</v>
      </c>
      <c r="K57" s="4">
        <v>9</v>
      </c>
      <c r="L57" s="4">
        <v>73.8</v>
      </c>
      <c r="M57" s="4">
        <v>967.6</v>
      </c>
    </row>
    <row r="58" spans="1:13" ht="21.75" customHeight="1" x14ac:dyDescent="0.25">
      <c r="A58" s="3" t="s">
        <v>13</v>
      </c>
      <c r="B58" s="3" t="s">
        <v>14</v>
      </c>
      <c r="C58" s="3" t="s">
        <v>15</v>
      </c>
      <c r="D58" s="3" t="s">
        <v>16</v>
      </c>
      <c r="E58" s="3" t="s">
        <v>56</v>
      </c>
      <c r="F58" s="3" t="s">
        <v>127</v>
      </c>
      <c r="G58" s="3" t="s">
        <v>128</v>
      </c>
      <c r="H58" s="4">
        <v>400</v>
      </c>
      <c r="I58" s="4">
        <v>2.0499999999999998</v>
      </c>
      <c r="J58" s="4">
        <v>820</v>
      </c>
      <c r="K58" s="4">
        <v>9</v>
      </c>
      <c r="L58" s="4">
        <v>73.8</v>
      </c>
      <c r="M58" s="4">
        <v>967.6</v>
      </c>
    </row>
    <row r="59" spans="1:13" ht="21.75" customHeight="1" x14ac:dyDescent="0.25">
      <c r="A59" s="3" t="s">
        <v>129</v>
      </c>
      <c r="B59" s="3" t="s">
        <v>130</v>
      </c>
      <c r="C59" s="3" t="s">
        <v>15</v>
      </c>
      <c r="D59" s="3" t="s">
        <v>16</v>
      </c>
      <c r="E59" s="3" t="s">
        <v>17</v>
      </c>
      <c r="F59" s="3" t="s">
        <v>131</v>
      </c>
      <c r="G59" s="3" t="s">
        <v>132</v>
      </c>
      <c r="H59" s="4">
        <v>4.2</v>
      </c>
      <c r="I59" s="4">
        <v>150</v>
      </c>
      <c r="J59" s="4">
        <v>630</v>
      </c>
      <c r="K59" s="4">
        <v>9</v>
      </c>
      <c r="L59" s="4">
        <v>56.7</v>
      </c>
      <c r="M59" s="4">
        <v>743.4</v>
      </c>
    </row>
    <row r="60" spans="1:13" ht="21.75" customHeight="1" x14ac:dyDescent="0.25">
      <c r="A60" s="3" t="s">
        <v>129</v>
      </c>
      <c r="B60" s="3" t="s">
        <v>130</v>
      </c>
      <c r="C60" s="3" t="s">
        <v>15</v>
      </c>
      <c r="D60" s="3" t="s">
        <v>16</v>
      </c>
      <c r="E60" s="3" t="s">
        <v>17</v>
      </c>
      <c r="F60" s="3" t="s">
        <v>133</v>
      </c>
      <c r="G60" s="3" t="s">
        <v>134</v>
      </c>
      <c r="H60" s="4">
        <v>1100</v>
      </c>
      <c r="I60" s="4">
        <v>0.53</v>
      </c>
      <c r="J60" s="4">
        <v>583</v>
      </c>
      <c r="K60" s="4">
        <v>9</v>
      </c>
      <c r="L60" s="4">
        <v>52.47</v>
      </c>
      <c r="M60" s="4">
        <v>687.94</v>
      </c>
    </row>
    <row r="61" spans="1:13" ht="21.75" customHeight="1" x14ac:dyDescent="0.25">
      <c r="A61" s="3" t="s">
        <v>129</v>
      </c>
      <c r="B61" s="3" t="s">
        <v>130</v>
      </c>
      <c r="C61" s="3" t="s">
        <v>15</v>
      </c>
      <c r="D61" s="3" t="s">
        <v>16</v>
      </c>
      <c r="E61" s="3" t="s">
        <v>17</v>
      </c>
      <c r="F61" s="3" t="s">
        <v>135</v>
      </c>
      <c r="G61" s="3" t="s">
        <v>136</v>
      </c>
      <c r="H61" s="4">
        <v>100</v>
      </c>
      <c r="I61" s="4">
        <v>1.35</v>
      </c>
      <c r="J61" s="4">
        <v>135</v>
      </c>
      <c r="K61" s="4">
        <v>6</v>
      </c>
      <c r="L61" s="4">
        <v>8.1</v>
      </c>
      <c r="M61" s="4">
        <v>151.19999999999999</v>
      </c>
    </row>
    <row r="62" spans="1:13" ht="21.75" customHeight="1" x14ac:dyDescent="0.25">
      <c r="A62" s="3" t="s">
        <v>129</v>
      </c>
      <c r="B62" s="3" t="s">
        <v>130</v>
      </c>
      <c r="C62" s="3" t="s">
        <v>15</v>
      </c>
      <c r="D62" s="3" t="s">
        <v>16</v>
      </c>
      <c r="E62" s="3" t="s">
        <v>56</v>
      </c>
      <c r="F62" s="3" t="s">
        <v>137</v>
      </c>
      <c r="G62" s="3" t="s">
        <v>138</v>
      </c>
      <c r="H62" s="4">
        <v>100</v>
      </c>
      <c r="I62" s="4">
        <v>30</v>
      </c>
      <c r="J62" s="4">
        <v>3000</v>
      </c>
      <c r="K62" s="4">
        <v>9</v>
      </c>
      <c r="L62" s="4">
        <v>270</v>
      </c>
      <c r="M62" s="4">
        <v>3540</v>
      </c>
    </row>
    <row r="63" spans="1:13" ht="21.75" customHeight="1" x14ac:dyDescent="0.25">
      <c r="A63" s="3" t="s">
        <v>129</v>
      </c>
      <c r="B63" s="3" t="s">
        <v>130</v>
      </c>
      <c r="C63" s="3" t="s">
        <v>15</v>
      </c>
      <c r="D63" s="3" t="s">
        <v>16</v>
      </c>
      <c r="E63" s="3" t="s">
        <v>56</v>
      </c>
      <c r="F63" s="3" t="s">
        <v>139</v>
      </c>
      <c r="G63" s="3" t="s">
        <v>140</v>
      </c>
      <c r="H63" s="4">
        <v>100</v>
      </c>
      <c r="I63" s="4">
        <v>40.700000000000003</v>
      </c>
      <c r="J63" s="4">
        <v>4070</v>
      </c>
      <c r="K63" s="4">
        <v>9</v>
      </c>
      <c r="L63" s="4">
        <v>366.3</v>
      </c>
      <c r="M63" s="4">
        <v>4802.6000000000004</v>
      </c>
    </row>
    <row r="64" spans="1:13" ht="21.75" customHeight="1" x14ac:dyDescent="0.25">
      <c r="A64" s="3" t="s">
        <v>129</v>
      </c>
      <c r="B64" s="3" t="s">
        <v>130</v>
      </c>
      <c r="C64" s="3" t="s">
        <v>15</v>
      </c>
      <c r="D64" s="3" t="s">
        <v>16</v>
      </c>
      <c r="E64" s="3" t="s">
        <v>56</v>
      </c>
      <c r="F64" s="3" t="s">
        <v>141</v>
      </c>
      <c r="G64" s="3" t="s">
        <v>142</v>
      </c>
      <c r="H64" s="4">
        <v>100</v>
      </c>
      <c r="I64" s="4">
        <v>40.700000000000003</v>
      </c>
      <c r="J64" s="4">
        <v>4070</v>
      </c>
      <c r="K64" s="4">
        <v>9</v>
      </c>
      <c r="L64" s="4">
        <v>366.3</v>
      </c>
      <c r="M64" s="4">
        <v>4802.6000000000004</v>
      </c>
    </row>
    <row r="65" spans="1:13" ht="21.75" customHeight="1" x14ac:dyDescent="0.25">
      <c r="A65" s="3" t="s">
        <v>129</v>
      </c>
      <c r="B65" s="3" t="s">
        <v>130</v>
      </c>
      <c r="C65" s="3" t="s">
        <v>15</v>
      </c>
      <c r="D65" s="3" t="s">
        <v>16</v>
      </c>
      <c r="E65" s="3" t="s">
        <v>56</v>
      </c>
      <c r="F65" s="3" t="s">
        <v>143</v>
      </c>
      <c r="G65" s="3" t="s">
        <v>144</v>
      </c>
      <c r="H65" s="4">
        <v>100</v>
      </c>
      <c r="I65" s="4">
        <v>40.700000000000003</v>
      </c>
      <c r="J65" s="4">
        <v>4070</v>
      </c>
      <c r="K65" s="4">
        <v>9</v>
      </c>
      <c r="L65" s="4">
        <v>366.3</v>
      </c>
      <c r="M65" s="4">
        <v>4802.6000000000004</v>
      </c>
    </row>
    <row r="66" spans="1:13" ht="21.75" customHeight="1" x14ac:dyDescent="0.25">
      <c r="A66" s="3" t="s">
        <v>129</v>
      </c>
      <c r="B66" s="3" t="s">
        <v>130</v>
      </c>
      <c r="C66" s="3" t="s">
        <v>15</v>
      </c>
      <c r="D66" s="3" t="s">
        <v>16</v>
      </c>
      <c r="E66" s="3" t="s">
        <v>56</v>
      </c>
      <c r="F66" s="3" t="s">
        <v>145</v>
      </c>
      <c r="G66" s="3" t="s">
        <v>146</v>
      </c>
      <c r="H66" s="4">
        <v>600</v>
      </c>
      <c r="I66" s="4">
        <v>2</v>
      </c>
      <c r="J66" s="4">
        <v>1200</v>
      </c>
      <c r="K66" s="4">
        <v>9</v>
      </c>
      <c r="L66" s="4">
        <v>108</v>
      </c>
      <c r="M66" s="4">
        <v>1416</v>
      </c>
    </row>
    <row r="67" spans="1:13" ht="21.75" customHeight="1" x14ac:dyDescent="0.25">
      <c r="A67" s="3" t="s">
        <v>129</v>
      </c>
      <c r="B67" s="3" t="s">
        <v>130</v>
      </c>
      <c r="C67" s="3" t="s">
        <v>15</v>
      </c>
      <c r="D67" s="3" t="s">
        <v>16</v>
      </c>
      <c r="E67" s="3" t="s">
        <v>56</v>
      </c>
      <c r="F67" s="3" t="s">
        <v>147</v>
      </c>
      <c r="G67" s="3" t="s">
        <v>148</v>
      </c>
      <c r="H67" s="4">
        <v>100</v>
      </c>
      <c r="I67" s="4">
        <v>540</v>
      </c>
      <c r="J67" s="4">
        <v>54000</v>
      </c>
      <c r="K67" s="4">
        <v>9</v>
      </c>
      <c r="L67" s="4">
        <v>4860</v>
      </c>
      <c r="M67" s="4">
        <v>63720</v>
      </c>
    </row>
    <row r="68" spans="1:13" ht="21.75" customHeight="1" x14ac:dyDescent="0.25">
      <c r="A68" s="3" t="s">
        <v>129</v>
      </c>
      <c r="B68" s="3" t="s">
        <v>130</v>
      </c>
      <c r="C68" s="3" t="s">
        <v>15</v>
      </c>
      <c r="D68" s="3" t="s">
        <v>16</v>
      </c>
      <c r="E68" s="3" t="s">
        <v>56</v>
      </c>
      <c r="F68" s="3" t="s">
        <v>149</v>
      </c>
      <c r="G68" s="3" t="s">
        <v>150</v>
      </c>
      <c r="H68" s="4">
        <v>100</v>
      </c>
      <c r="I68" s="4">
        <v>12</v>
      </c>
      <c r="J68" s="4">
        <v>1200</v>
      </c>
      <c r="K68" s="4">
        <v>9</v>
      </c>
      <c r="L68" s="4">
        <v>108</v>
      </c>
      <c r="M68" s="4">
        <v>1416</v>
      </c>
    </row>
    <row r="69" spans="1:13" ht="21.75" customHeight="1" x14ac:dyDescent="0.25">
      <c r="A69" s="3" t="s">
        <v>129</v>
      </c>
      <c r="B69" s="3" t="s">
        <v>130</v>
      </c>
      <c r="C69" s="3" t="s">
        <v>15</v>
      </c>
      <c r="D69" s="3" t="s">
        <v>16</v>
      </c>
      <c r="E69" s="3" t="s">
        <v>56</v>
      </c>
      <c r="F69" s="3" t="s">
        <v>151</v>
      </c>
      <c r="G69" s="3" t="s">
        <v>152</v>
      </c>
      <c r="H69" s="4">
        <v>300</v>
      </c>
      <c r="I69" s="4">
        <v>40.869999999999997</v>
      </c>
      <c r="J69" s="4">
        <v>12261</v>
      </c>
      <c r="K69" s="4">
        <v>9</v>
      </c>
      <c r="L69" s="4">
        <v>1103.49</v>
      </c>
      <c r="M69" s="4">
        <v>14467.98</v>
      </c>
    </row>
    <row r="70" spans="1:13" ht="21.75" customHeight="1" x14ac:dyDescent="0.25">
      <c r="A70" s="3" t="s">
        <v>129</v>
      </c>
      <c r="B70" s="3" t="s">
        <v>130</v>
      </c>
      <c r="C70" s="3" t="s">
        <v>15</v>
      </c>
      <c r="D70" s="3" t="s">
        <v>16</v>
      </c>
      <c r="E70" s="3" t="s">
        <v>56</v>
      </c>
      <c r="F70" s="3" t="s">
        <v>153</v>
      </c>
      <c r="G70" s="3" t="s">
        <v>154</v>
      </c>
      <c r="H70" s="4">
        <v>100</v>
      </c>
      <c r="I70" s="4">
        <v>27.62</v>
      </c>
      <c r="J70" s="4">
        <v>2762</v>
      </c>
      <c r="K70" s="4">
        <v>9</v>
      </c>
      <c r="L70" s="4">
        <v>248.58</v>
      </c>
      <c r="M70" s="4">
        <v>3259.16</v>
      </c>
    </row>
    <row r="71" spans="1:13" ht="21.75" customHeight="1" x14ac:dyDescent="0.25">
      <c r="A71" s="3" t="s">
        <v>129</v>
      </c>
      <c r="B71" s="3" t="s">
        <v>130</v>
      </c>
      <c r="C71" s="3" t="s">
        <v>15</v>
      </c>
      <c r="D71" s="3" t="s">
        <v>16</v>
      </c>
      <c r="E71" s="3" t="s">
        <v>56</v>
      </c>
      <c r="F71" s="3" t="s">
        <v>155</v>
      </c>
      <c r="G71" s="3" t="s">
        <v>156</v>
      </c>
      <c r="H71" s="4">
        <v>100</v>
      </c>
      <c r="I71" s="4">
        <v>27.62</v>
      </c>
      <c r="J71" s="4">
        <v>2762</v>
      </c>
      <c r="K71" s="4">
        <v>9</v>
      </c>
      <c r="L71" s="4">
        <v>248.58</v>
      </c>
      <c r="M71" s="4">
        <v>3259.16</v>
      </c>
    </row>
    <row r="72" spans="1:13" ht="21.75" customHeight="1" x14ac:dyDescent="0.25">
      <c r="A72" s="3" t="s">
        <v>129</v>
      </c>
      <c r="B72" s="3" t="s">
        <v>130</v>
      </c>
      <c r="C72" s="3" t="s">
        <v>15</v>
      </c>
      <c r="D72" s="3" t="s">
        <v>16</v>
      </c>
      <c r="E72" s="3" t="s">
        <v>56</v>
      </c>
      <c r="F72" s="3" t="s">
        <v>157</v>
      </c>
      <c r="G72" s="3" t="s">
        <v>158</v>
      </c>
      <c r="H72" s="4">
        <v>300</v>
      </c>
      <c r="I72" s="4">
        <v>5.0199999999999996</v>
      </c>
      <c r="J72" s="4">
        <v>1506</v>
      </c>
      <c r="K72" s="4">
        <v>9</v>
      </c>
      <c r="L72" s="4">
        <v>135.54</v>
      </c>
      <c r="M72" s="4">
        <v>1777.08</v>
      </c>
    </row>
    <row r="73" spans="1:13" ht="21.75" customHeight="1" x14ac:dyDescent="0.25">
      <c r="A73" s="3" t="s">
        <v>129</v>
      </c>
      <c r="B73" s="3" t="s">
        <v>130</v>
      </c>
      <c r="C73" s="3" t="s">
        <v>15</v>
      </c>
      <c r="D73" s="3" t="s">
        <v>16</v>
      </c>
      <c r="E73" s="3" t="s">
        <v>56</v>
      </c>
      <c r="F73" s="3" t="s">
        <v>159</v>
      </c>
      <c r="G73" s="3" t="s">
        <v>160</v>
      </c>
      <c r="H73" s="4">
        <v>400</v>
      </c>
      <c r="I73" s="4">
        <v>4.75</v>
      </c>
      <c r="J73" s="4">
        <v>1900</v>
      </c>
      <c r="K73" s="4">
        <v>9</v>
      </c>
      <c r="L73" s="4">
        <v>171</v>
      </c>
      <c r="M73" s="4">
        <v>2242</v>
      </c>
    </row>
    <row r="74" spans="1:13" ht="21.75" customHeight="1" x14ac:dyDescent="0.25">
      <c r="A74" s="3" t="s">
        <v>129</v>
      </c>
      <c r="B74" s="3" t="s">
        <v>130</v>
      </c>
      <c r="C74" s="3" t="s">
        <v>15</v>
      </c>
      <c r="D74" s="3" t="s">
        <v>16</v>
      </c>
      <c r="E74" s="3" t="s">
        <v>56</v>
      </c>
      <c r="F74" s="3" t="s">
        <v>161</v>
      </c>
      <c r="G74" s="3" t="s">
        <v>162</v>
      </c>
      <c r="H74" s="4">
        <v>100</v>
      </c>
      <c r="I74" s="4">
        <v>1.65</v>
      </c>
      <c r="J74" s="4">
        <v>165</v>
      </c>
      <c r="K74" s="4">
        <v>9</v>
      </c>
      <c r="L74" s="4">
        <v>14.85</v>
      </c>
      <c r="M74" s="4">
        <v>194.7</v>
      </c>
    </row>
    <row r="75" spans="1:13" ht="21.75" customHeight="1" x14ac:dyDescent="0.25">
      <c r="A75" s="3" t="s">
        <v>129</v>
      </c>
      <c r="B75" s="3" t="s">
        <v>130</v>
      </c>
      <c r="C75" s="3" t="s">
        <v>15</v>
      </c>
      <c r="D75" s="3" t="s">
        <v>16</v>
      </c>
      <c r="E75" s="3" t="s">
        <v>56</v>
      </c>
      <c r="F75" s="3" t="s">
        <v>163</v>
      </c>
      <c r="G75" s="3" t="s">
        <v>164</v>
      </c>
      <c r="H75" s="4">
        <v>100</v>
      </c>
      <c r="I75" s="4">
        <v>1.65</v>
      </c>
      <c r="J75" s="4">
        <v>165</v>
      </c>
      <c r="K75" s="4">
        <v>9</v>
      </c>
      <c r="L75" s="4">
        <v>14.85</v>
      </c>
      <c r="M75" s="4">
        <v>194.7</v>
      </c>
    </row>
    <row r="76" spans="1:13" ht="21.75" customHeight="1" x14ac:dyDescent="0.25">
      <c r="A76" s="3" t="s">
        <v>129</v>
      </c>
      <c r="B76" s="3" t="s">
        <v>130</v>
      </c>
      <c r="C76" s="3" t="s">
        <v>15</v>
      </c>
      <c r="D76" s="3" t="s">
        <v>16</v>
      </c>
      <c r="E76" s="3" t="s">
        <v>56</v>
      </c>
      <c r="F76" s="3" t="s">
        <v>165</v>
      </c>
      <c r="G76" s="3" t="s">
        <v>166</v>
      </c>
      <c r="H76" s="4">
        <v>100</v>
      </c>
      <c r="I76" s="4">
        <v>1.2</v>
      </c>
      <c r="J76" s="4">
        <v>120</v>
      </c>
      <c r="K76" s="4">
        <v>9</v>
      </c>
      <c r="L76" s="4">
        <v>10.8</v>
      </c>
      <c r="M76" s="4">
        <v>141.6</v>
      </c>
    </row>
    <row r="77" spans="1:13" ht="21.75" customHeight="1" x14ac:dyDescent="0.25">
      <c r="A77" s="3" t="s">
        <v>129</v>
      </c>
      <c r="B77" s="3" t="s">
        <v>130</v>
      </c>
      <c r="C77" s="3" t="s">
        <v>15</v>
      </c>
      <c r="D77" s="3" t="s">
        <v>16</v>
      </c>
      <c r="E77" s="3" t="s">
        <v>56</v>
      </c>
      <c r="F77" s="3" t="s">
        <v>167</v>
      </c>
      <c r="G77" s="3" t="s">
        <v>168</v>
      </c>
      <c r="H77" s="4">
        <v>200</v>
      </c>
      <c r="I77" s="4">
        <v>1.72</v>
      </c>
      <c r="J77" s="4">
        <v>344</v>
      </c>
      <c r="K77" s="4">
        <v>9</v>
      </c>
      <c r="L77" s="4">
        <v>30.96</v>
      </c>
      <c r="M77" s="4">
        <v>405.92</v>
      </c>
    </row>
    <row r="78" spans="1:13" ht="21.75" customHeight="1" x14ac:dyDescent="0.25">
      <c r="A78" s="3" t="s">
        <v>129</v>
      </c>
      <c r="B78" s="3" t="s">
        <v>130</v>
      </c>
      <c r="C78" s="3" t="s">
        <v>15</v>
      </c>
      <c r="D78" s="3" t="s">
        <v>16</v>
      </c>
      <c r="E78" s="3" t="s">
        <v>56</v>
      </c>
      <c r="F78" s="3" t="s">
        <v>169</v>
      </c>
      <c r="G78" s="3" t="s">
        <v>170</v>
      </c>
      <c r="H78" s="4">
        <v>100</v>
      </c>
      <c r="I78" s="4">
        <v>112</v>
      </c>
      <c r="J78" s="4">
        <v>11200</v>
      </c>
      <c r="K78" s="4">
        <v>6</v>
      </c>
      <c r="L78" s="4">
        <v>672</v>
      </c>
      <c r="M78" s="4">
        <v>12544</v>
      </c>
    </row>
    <row r="79" spans="1:13" x14ac:dyDescent="0.25">
      <c r="G79" s="10" t="s">
        <v>171</v>
      </c>
      <c r="H79" s="9"/>
      <c r="I79" s="9"/>
      <c r="J79" s="9">
        <f>SUM(J2:J78)</f>
        <v>238427</v>
      </c>
    </row>
    <row r="80" spans="1:13" x14ac:dyDescent="0.25">
      <c r="G80" s="10" t="s">
        <v>172</v>
      </c>
      <c r="H80" s="9"/>
      <c r="I80" s="9"/>
      <c r="J80" s="11">
        <f>J79/100</f>
        <v>2384.27</v>
      </c>
    </row>
    <row r="81" spans="7:10" x14ac:dyDescent="0.25">
      <c r="G81" s="10" t="s">
        <v>173</v>
      </c>
      <c r="H81" s="9"/>
      <c r="I81" s="9"/>
      <c r="J81" s="9">
        <v>250</v>
      </c>
    </row>
    <row r="82" spans="7:10" x14ac:dyDescent="0.25">
      <c r="G82" s="8" t="s">
        <v>178</v>
      </c>
      <c r="H82" s="7"/>
      <c r="I82" s="7"/>
      <c r="J82" s="6">
        <f>J80+J81</f>
        <v>2634.27</v>
      </c>
    </row>
  </sheetData>
  <conditionalFormatting sqref="F1:F1048576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ComponentOne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ComponentOne Excel</dc:creator>
  <cp:lastModifiedBy>Purchase</cp:lastModifiedBy>
  <cp:lastPrinted>2024-09-28T06:26:43Z</cp:lastPrinted>
  <dcterms:created xsi:type="dcterms:W3CDTF">2024-09-28T06:23:28Z</dcterms:created>
  <dcterms:modified xsi:type="dcterms:W3CDTF">2024-10-25T10:02:13Z</dcterms:modified>
</cp:coreProperties>
</file>