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D drive\C.VELMURUGAAN\C.VELMURUGAAN 2024-2025 FY\GS MATERIAL PRICE FY 2024-2025\BRASS BURNER PRICE\24.10.2024\"/>
    </mc:Choice>
  </mc:AlternateContent>
  <xr:revisionPtr revIDLastSave="0" documentId="13_ncr:1_{2DF0DC8F-8307-4265-9B30-CC0F6125C3B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OM SAI GASTECH  PRICE DECREASE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" l="1"/>
  <c r="G5" i="1"/>
  <c r="G3" i="1"/>
  <c r="J5" i="1" l="1"/>
  <c r="J4" i="1"/>
  <c r="J3" i="1"/>
  <c r="K5" i="1" l="1"/>
  <c r="L5" i="1" s="1"/>
  <c r="K4" i="1"/>
  <c r="L4" i="1" s="1"/>
  <c r="K3" i="1"/>
  <c r="L3" i="1" l="1"/>
</calcChain>
</file>

<file path=xl/sharedStrings.xml><?xml version="1.0" encoding="utf-8"?>
<sst xmlns="http://schemas.openxmlformats.org/spreadsheetml/2006/main" count="22" uniqueCount="20">
  <si>
    <t xml:space="preserve">ITEM  NAME </t>
  </si>
  <si>
    <t xml:space="preserve">ITEM CODE </t>
  </si>
  <si>
    <t>UOM</t>
  </si>
  <si>
    <t>CM-GS0503-AA</t>
  </si>
  <si>
    <t>CM-GS0504-AA</t>
  </si>
  <si>
    <t>CM-GS0505-AA</t>
  </si>
  <si>
    <t xml:space="preserve">BRASS BURNER SMALL OUTER LOCK </t>
  </si>
  <si>
    <t xml:space="preserve">BRASS BURNER MEDIUM OUTER LOCK </t>
  </si>
  <si>
    <t xml:space="preserve">BRASS BURNER JUMBO OUTER LOCK </t>
  </si>
  <si>
    <t>NOS</t>
  </si>
  <si>
    <t xml:space="preserve">WEIGHT </t>
  </si>
  <si>
    <t>DIFF PRICE</t>
  </si>
  <si>
    <t>CONVERSION CHARGE/KGS</t>
  </si>
  <si>
    <t>SL.NO</t>
  </si>
  <si>
    <t>PRESENT  RM  PRICE</t>
  </si>
  <si>
    <t xml:space="preserve">OM SAI GASTECH </t>
  </si>
  <si>
    <t>TODAY BURNER PRICE</t>
  </si>
  <si>
    <t xml:space="preserve">SEPT MONTH RM PRICE </t>
  </si>
  <si>
    <t>SEPT  MONTH BURNER  PRICE/NOS</t>
  </si>
  <si>
    <t>PERCENTAGE OF PRICE DECREASED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</si>
</sst>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2" fontId="3" fillId="2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/>
    <xf numFmtId="165" fontId="3" fillId="0" borderId="1" xfId="1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/>
    <xf numFmtId="164" fontId="3" fillId="0" borderId="1" xfId="0" applyNumberFormat="1" applyFont="1" applyBorder="1"/>
    <xf numFmtId="0" fontId="3" fillId="0" borderId="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"/>
  <sheetViews>
    <sheetView tabSelected="1" workbookViewId="0">
      <selection activeCell="E13" sqref="E13"/>
    </sheetView>
  </sheetViews>
  <sheetFormatPr defaultRowHeight="14.5" x14ac:dyDescent="0.35"/>
  <cols>
    <col min="1" max="1" width="6.26953125" customWidth="1"/>
    <col min="2" max="2" width="14.81640625" customWidth="1"/>
    <col min="3" max="3" width="32.453125" customWidth="1"/>
    <col min="4" max="4" width="5.7265625" bestFit="1" customWidth="1"/>
    <col min="5" max="5" width="8.7265625" bestFit="1" customWidth="1"/>
    <col min="6" max="6" width="10" bestFit="1" customWidth="1"/>
    <col min="7" max="7" width="10.453125" bestFit="1" customWidth="1"/>
    <col min="8" max="8" width="11.7265625" customWidth="1"/>
    <col min="9" max="9" width="12.81640625" bestFit="1" customWidth="1"/>
    <col min="10" max="10" width="13.7265625" style="1" customWidth="1"/>
    <col min="11" max="11" width="10.26953125" style="1" bestFit="1" customWidth="1"/>
    <col min="12" max="12" width="13.453125" style="1" customWidth="1"/>
  </cols>
  <sheetData>
    <row r="1" spans="1:12" x14ac:dyDescent="0.35">
      <c r="A1" s="14" t="s">
        <v>15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s="1" customFormat="1" ht="58" x14ac:dyDescent="0.35">
      <c r="A2" s="2" t="s">
        <v>13</v>
      </c>
      <c r="B2" s="2" t="s">
        <v>1</v>
      </c>
      <c r="C2" s="2" t="s">
        <v>0</v>
      </c>
      <c r="D2" s="2" t="s">
        <v>2</v>
      </c>
      <c r="E2" s="2" t="s">
        <v>10</v>
      </c>
      <c r="F2" s="3" t="s">
        <v>17</v>
      </c>
      <c r="G2" s="3" t="s">
        <v>18</v>
      </c>
      <c r="H2" s="3" t="s">
        <v>14</v>
      </c>
      <c r="I2" s="3" t="s">
        <v>12</v>
      </c>
      <c r="J2" s="4" t="s">
        <v>16</v>
      </c>
      <c r="K2" s="2" t="s">
        <v>11</v>
      </c>
      <c r="L2" s="5" t="s">
        <v>19</v>
      </c>
    </row>
    <row r="3" spans="1:12" x14ac:dyDescent="0.35">
      <c r="A3" s="6">
        <v>1</v>
      </c>
      <c r="B3" s="7" t="s">
        <v>3</v>
      </c>
      <c r="C3" s="7" t="s">
        <v>6</v>
      </c>
      <c r="D3" s="7" t="s">
        <v>9</v>
      </c>
      <c r="E3" s="7">
        <v>0.13</v>
      </c>
      <c r="F3" s="7">
        <v>530</v>
      </c>
      <c r="G3" s="7">
        <f>(F3+I3)*E3</f>
        <v>80.86</v>
      </c>
      <c r="H3" s="7">
        <v>521</v>
      </c>
      <c r="I3" s="7">
        <v>92</v>
      </c>
      <c r="J3" s="8">
        <f>((H3+I3)*E3)</f>
        <v>79.69</v>
      </c>
      <c r="K3" s="9">
        <f>J3-G3</f>
        <v>-1.1700000000000017</v>
      </c>
      <c r="L3" s="10">
        <f>K3/G3</f>
        <v>-1.446945337620581E-2</v>
      </c>
    </row>
    <row r="4" spans="1:12" x14ac:dyDescent="0.35">
      <c r="A4" s="6">
        <v>2</v>
      </c>
      <c r="B4" s="7" t="s">
        <v>4</v>
      </c>
      <c r="C4" s="7" t="s">
        <v>7</v>
      </c>
      <c r="D4" s="7" t="s">
        <v>9</v>
      </c>
      <c r="E4" s="7">
        <v>0.16</v>
      </c>
      <c r="F4" s="7">
        <v>530</v>
      </c>
      <c r="G4" s="7">
        <f t="shared" ref="G4:G5" si="0">(F4+I4)*E4</f>
        <v>99.52</v>
      </c>
      <c r="H4" s="7">
        <v>521</v>
      </c>
      <c r="I4" s="7">
        <v>92</v>
      </c>
      <c r="J4" s="11">
        <f>((H4+I4)*E4)</f>
        <v>98.08</v>
      </c>
      <c r="K4" s="12">
        <f>J4-G4</f>
        <v>-1.4399999999999977</v>
      </c>
      <c r="L4" s="10">
        <f>K4/G4</f>
        <v>-1.4469453376205766E-2</v>
      </c>
    </row>
    <row r="5" spans="1:12" x14ac:dyDescent="0.35">
      <c r="A5" s="6">
        <v>3</v>
      </c>
      <c r="B5" s="7" t="s">
        <v>5</v>
      </c>
      <c r="C5" s="7" t="s">
        <v>8</v>
      </c>
      <c r="D5" s="7" t="s">
        <v>9</v>
      </c>
      <c r="E5" s="7">
        <v>0.28999999999999998</v>
      </c>
      <c r="F5" s="7">
        <v>530</v>
      </c>
      <c r="G5" s="7">
        <f t="shared" si="0"/>
        <v>180.38</v>
      </c>
      <c r="H5" s="7">
        <v>521</v>
      </c>
      <c r="I5" s="7">
        <v>92</v>
      </c>
      <c r="J5" s="8">
        <f>((H5+I5)*E5)</f>
        <v>177.76999999999998</v>
      </c>
      <c r="K5" s="13">
        <f>J5-G5</f>
        <v>-2.6100000000000136</v>
      </c>
      <c r="L5" s="10">
        <f>K5/G5</f>
        <v>-1.4469453376205864E-2</v>
      </c>
    </row>
  </sheetData>
  <mergeCells count="1">
    <mergeCell ref="A1:L1"/>
  </mergeCells>
  <pageMargins left="0.7" right="0.7" top="0.75" bottom="0.75" header="0.3" footer="0.3"/>
  <pageSetup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OM SAI GASTECH  PRICE DECREASED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U10364 Velmurugan</dc:creator>
  <cp:lastModifiedBy>Purchase</cp:lastModifiedBy>
  <cp:lastPrinted>2021-10-19T09:21:48Z</cp:lastPrinted>
  <dcterms:created xsi:type="dcterms:W3CDTF">2015-06-05T18:17:20Z</dcterms:created>
  <dcterms:modified xsi:type="dcterms:W3CDTF">2024-10-24T08:08:55Z</dcterms:modified>
</cp:coreProperties>
</file>